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全体" sheetId="29" r:id="rId1"/>
    <sheet name="県南" sheetId="56" r:id="rId2"/>
    <sheet name="鹿行" sheetId="57" r:id="rId3"/>
    <sheet name="県西" sheetId="58" r:id="rId4"/>
    <sheet name="県中" sheetId="59" r:id="rId5"/>
  </sheets>
  <definedNames>
    <definedName name="_xlnm._FilterDatabase" localSheetId="3" hidden="1">県西!$B$4:$N$300</definedName>
    <definedName name="_xlnm._FilterDatabase" localSheetId="4" hidden="1">県中!$B$4:$N$145</definedName>
    <definedName name="_xlnm._FilterDatabase" localSheetId="1" hidden="1">県南!$A$4:$N$138</definedName>
    <definedName name="_xlnm._FilterDatabase" localSheetId="2" hidden="1">鹿行!$B$4:$N$161</definedName>
    <definedName name="_xlnm.Print_Area" localSheetId="3">県西!$B$1:$N$300</definedName>
    <definedName name="_xlnm.Print_Area" localSheetId="4">県中!$B$1:$N$145</definedName>
    <definedName name="_xlnm.Print_Area" localSheetId="1">県南!$B$1:$N$139</definedName>
    <definedName name="_xlnm.Print_Area" localSheetId="2">鹿行!$B$1:$N$163</definedName>
    <definedName name="_xlnm.Print_Titles" localSheetId="3">県西!$1:$5</definedName>
    <definedName name="_xlnm.Print_Titles" localSheetId="4">県中!$1:$3</definedName>
    <definedName name="_xlnm.Print_Titles" localSheetId="1">県南!$2:$5</definedName>
    <definedName name="_xlnm.Print_Titles" localSheetId="2">鹿行!$2:$5</definedName>
  </definedNames>
  <calcPr calcId="162913"/>
</workbook>
</file>

<file path=xl/calcChain.xml><?xml version="1.0" encoding="utf-8"?>
<calcChain xmlns="http://schemas.openxmlformats.org/spreadsheetml/2006/main">
  <c r="C9" i="59" l="1"/>
  <c r="C10" i="59" s="1"/>
  <c r="C11" i="59" s="1"/>
  <c r="C12" i="59" s="1"/>
  <c r="C13" i="59" s="1"/>
  <c r="C14" i="59" s="1"/>
  <c r="C15" i="59" s="1"/>
  <c r="C16" i="59" s="1"/>
  <c r="C17" i="59" s="1"/>
  <c r="C18" i="59" s="1"/>
  <c r="C19" i="59" s="1"/>
  <c r="C20" i="59" s="1"/>
  <c r="C21" i="59" s="1"/>
  <c r="C22" i="59" s="1"/>
  <c r="C23" i="59" s="1"/>
  <c r="C24" i="59" s="1"/>
  <c r="C25" i="59" s="1"/>
  <c r="C26" i="59" s="1"/>
  <c r="C27" i="59" s="1"/>
  <c r="C28" i="59" s="1"/>
  <c r="C29" i="59" s="1"/>
  <c r="C30" i="59" s="1"/>
  <c r="C31" i="59" s="1"/>
  <c r="C32" i="59" s="1"/>
  <c r="C33" i="59" s="1"/>
  <c r="C34" i="59" s="1"/>
  <c r="C35" i="59" s="1"/>
  <c r="C36" i="59" s="1"/>
  <c r="C37" i="59" s="1"/>
  <c r="C38" i="59" s="1"/>
  <c r="C39" i="59" s="1"/>
  <c r="C40" i="59" s="1"/>
  <c r="C41" i="59" s="1"/>
  <c r="C42" i="59" s="1"/>
  <c r="C43" i="59" s="1"/>
  <c r="C44" i="59" s="1"/>
  <c r="C45" i="59" s="1"/>
  <c r="C46" i="59" s="1"/>
  <c r="C47" i="59" s="1"/>
  <c r="C48" i="59" s="1"/>
  <c r="C49" i="59" s="1"/>
  <c r="C50" i="59" s="1"/>
  <c r="C51" i="59" s="1"/>
  <c r="C52" i="59" s="1"/>
  <c r="C53" i="59" s="1"/>
  <c r="C54" i="59" s="1"/>
  <c r="C55" i="59" s="1"/>
  <c r="C56" i="59" s="1"/>
  <c r="C57" i="59" s="1"/>
  <c r="C58" i="59" s="1"/>
  <c r="C59" i="59" s="1"/>
  <c r="C60" i="59" s="1"/>
  <c r="C61" i="59" s="1"/>
  <c r="C62" i="59" s="1"/>
  <c r="C63" i="59" s="1"/>
  <c r="C64" i="59" s="1"/>
  <c r="C65" i="59" s="1"/>
  <c r="C66" i="59" s="1"/>
  <c r="C67" i="59" s="1"/>
  <c r="C68" i="59" s="1"/>
  <c r="C69" i="59" s="1"/>
  <c r="C70" i="59" s="1"/>
  <c r="C71" i="59" s="1"/>
  <c r="C72" i="59" s="1"/>
  <c r="C73" i="59" s="1"/>
  <c r="C74" i="59" s="1"/>
  <c r="C75" i="59" s="1"/>
  <c r="C76" i="59" s="1"/>
  <c r="C77" i="59" s="1"/>
  <c r="C78" i="59" s="1"/>
  <c r="C79" i="59" s="1"/>
  <c r="C80" i="59" s="1"/>
  <c r="C81" i="59" s="1"/>
  <c r="C82" i="59" s="1"/>
  <c r="C83" i="59" s="1"/>
  <c r="C84" i="59" s="1"/>
  <c r="C85" i="59" s="1"/>
  <c r="C86" i="59" s="1"/>
  <c r="C87" i="59" s="1"/>
  <c r="C88" i="59" s="1"/>
  <c r="C89" i="59" s="1"/>
  <c r="C90" i="59" s="1"/>
  <c r="C91" i="59" s="1"/>
  <c r="C92" i="59" s="1"/>
  <c r="C93" i="59" s="1"/>
  <c r="C94" i="59" s="1"/>
  <c r="C95" i="59" s="1"/>
  <c r="C96" i="59" s="1"/>
  <c r="C97" i="59" s="1"/>
  <c r="C98" i="59" s="1"/>
  <c r="C99" i="59" s="1"/>
  <c r="C100" i="59" s="1"/>
  <c r="C101" i="59" s="1"/>
  <c r="C102" i="59" s="1"/>
  <c r="C103" i="59" s="1"/>
  <c r="C104" i="59" s="1"/>
  <c r="C105" i="59" s="1"/>
  <c r="C106" i="59" s="1"/>
  <c r="C107" i="59" s="1"/>
  <c r="C108" i="59" s="1"/>
  <c r="C109" i="59" s="1"/>
  <c r="C110" i="59" s="1"/>
  <c r="C111" i="59" s="1"/>
  <c r="C112" i="59" s="1"/>
  <c r="C113" i="59" s="1"/>
  <c r="C114" i="59" s="1"/>
  <c r="C115" i="59" s="1"/>
  <c r="C116" i="59" s="1"/>
  <c r="C117" i="59" s="1"/>
  <c r="C118" i="59" s="1"/>
  <c r="C119" i="59" s="1"/>
  <c r="C120" i="59" s="1"/>
  <c r="C121" i="59" s="1"/>
  <c r="C122" i="59" s="1"/>
  <c r="C123" i="59" s="1"/>
  <c r="C124" i="59" s="1"/>
  <c r="C125" i="59" s="1"/>
  <c r="C126" i="59" s="1"/>
  <c r="C127" i="59" s="1"/>
  <c r="C128" i="59" s="1"/>
  <c r="C129" i="59" s="1"/>
  <c r="C130" i="59" s="1"/>
  <c r="C131" i="59" s="1"/>
  <c r="C132" i="59" s="1"/>
  <c r="C133" i="59" s="1"/>
  <c r="C134" i="59" s="1"/>
  <c r="C135" i="59" s="1"/>
  <c r="C136" i="59" s="1"/>
  <c r="C137" i="59" s="1"/>
  <c r="C138" i="59" s="1"/>
  <c r="C139" i="59" s="1"/>
  <c r="C140" i="59" s="1"/>
  <c r="C142" i="59" s="1"/>
  <c r="C143" i="59" s="1"/>
  <c r="C144" i="59" s="1"/>
  <c r="C145" i="59" s="1"/>
  <c r="C7" i="59"/>
  <c r="C8" i="59" s="1"/>
  <c r="C7" i="57" l="1"/>
  <c r="C8" i="57" s="1"/>
  <c r="C9" i="57" s="1"/>
  <c r="C10" i="57" s="1"/>
  <c r="C11" i="57" s="1"/>
  <c r="C12" i="57" s="1"/>
  <c r="C13" i="57" s="1"/>
  <c r="C14" i="57" s="1"/>
  <c r="C15" i="57" s="1"/>
  <c r="C16" i="57" s="1"/>
  <c r="C17" i="57" s="1"/>
  <c r="C18" i="57" s="1"/>
  <c r="C19" i="57" s="1"/>
  <c r="C20" i="57" s="1"/>
  <c r="C21" i="57" s="1"/>
  <c r="C22" i="57" s="1"/>
  <c r="C23" i="57" s="1"/>
  <c r="C24" i="57" s="1"/>
  <c r="C25" i="57" s="1"/>
  <c r="C26" i="57" s="1"/>
  <c r="C27" i="57" s="1"/>
  <c r="C28" i="57" s="1"/>
  <c r="C29" i="57" s="1"/>
  <c r="C30" i="57" s="1"/>
  <c r="C31" i="57" s="1"/>
  <c r="C32" i="57" s="1"/>
  <c r="C33" i="57" s="1"/>
  <c r="C34" i="57" s="1"/>
  <c r="C35" i="57" s="1"/>
  <c r="C36" i="57" s="1"/>
  <c r="C37" i="57" s="1"/>
  <c r="C38" i="57" s="1"/>
  <c r="C39" i="57" s="1"/>
  <c r="C40" i="57" s="1"/>
  <c r="C41" i="57" s="1"/>
  <c r="C42" i="57" s="1"/>
  <c r="C43" i="57" s="1"/>
  <c r="C44" i="57" s="1"/>
  <c r="C45" i="57" s="1"/>
  <c r="C46" i="57" s="1"/>
  <c r="C47" i="57" s="1"/>
  <c r="C48" i="57" s="1"/>
  <c r="C49" i="57" s="1"/>
  <c r="C50" i="57" s="1"/>
  <c r="C51" i="57" s="1"/>
  <c r="C52" i="57" s="1"/>
  <c r="C53" i="57" s="1"/>
  <c r="C54" i="57" s="1"/>
  <c r="C55" i="57" s="1"/>
  <c r="C56" i="57" s="1"/>
  <c r="C57" i="57" s="1"/>
  <c r="C58" i="57" s="1"/>
  <c r="C59" i="57" s="1"/>
  <c r="C60" i="57" s="1"/>
  <c r="C61" i="57" s="1"/>
  <c r="C62" i="57" s="1"/>
  <c r="C63" i="57" s="1"/>
  <c r="C64" i="57" s="1"/>
  <c r="C65" i="57" s="1"/>
  <c r="C66" i="57" s="1"/>
  <c r="C67" i="57" s="1"/>
  <c r="C68" i="57" s="1"/>
  <c r="C69" i="57" s="1"/>
  <c r="C70" i="57" s="1"/>
  <c r="C71" i="57" s="1"/>
  <c r="C72" i="57" s="1"/>
  <c r="C73" i="57" s="1"/>
  <c r="C74" i="57" s="1"/>
  <c r="C75" i="57" s="1"/>
  <c r="C76" i="57" s="1"/>
  <c r="C77" i="57" s="1"/>
  <c r="C78" i="57" s="1"/>
  <c r="C79" i="57" s="1"/>
  <c r="C80" i="57" s="1"/>
  <c r="C81" i="57" s="1"/>
  <c r="C82" i="57" s="1"/>
  <c r="C83" i="57" s="1"/>
  <c r="C84" i="57" s="1"/>
  <c r="C85" i="57" s="1"/>
  <c r="C86" i="57" s="1"/>
  <c r="C87" i="57" s="1"/>
  <c r="C88" i="57" s="1"/>
  <c r="C89" i="57" s="1"/>
  <c r="C90" i="57" s="1"/>
  <c r="C91" i="57" s="1"/>
  <c r="C92" i="57" s="1"/>
  <c r="C93" i="57" s="1"/>
  <c r="C94" i="57" s="1"/>
  <c r="C95" i="57" s="1"/>
  <c r="C96" i="57" s="1"/>
  <c r="C97" i="57" s="1"/>
  <c r="C98" i="57" s="1"/>
  <c r="C99" i="57" s="1"/>
  <c r="C100" i="57" s="1"/>
  <c r="C101" i="57" s="1"/>
  <c r="C102" i="57" s="1"/>
  <c r="C103" i="57" s="1"/>
  <c r="C104" i="57" s="1"/>
  <c r="C105" i="57" s="1"/>
  <c r="C106" i="57" s="1"/>
  <c r="C107" i="57" s="1"/>
  <c r="C108" i="57" s="1"/>
  <c r="C109" i="57" s="1"/>
  <c r="C110" i="57" s="1"/>
  <c r="C111" i="57" s="1"/>
  <c r="C112" i="57" s="1"/>
  <c r="C113" i="57" s="1"/>
  <c r="C114" i="57" s="1"/>
  <c r="C115" i="57" s="1"/>
  <c r="C116" i="57" s="1"/>
  <c r="C117" i="57" s="1"/>
  <c r="C118" i="57" s="1"/>
  <c r="C119" i="57" s="1"/>
  <c r="C120" i="57" s="1"/>
  <c r="C121" i="57" s="1"/>
  <c r="C122" i="57" s="1"/>
  <c r="C123" i="57" s="1"/>
  <c r="C124" i="57" s="1"/>
  <c r="C125" i="57" s="1"/>
  <c r="C126" i="57" s="1"/>
  <c r="C127" i="57" s="1"/>
  <c r="C128" i="57" s="1"/>
  <c r="C129" i="57" s="1"/>
  <c r="C130" i="57" s="1"/>
  <c r="C131" i="57" s="1"/>
  <c r="C132" i="57" s="1"/>
  <c r="C133" i="57" s="1"/>
  <c r="C134" i="57" s="1"/>
  <c r="C135" i="57" s="1"/>
  <c r="C136" i="57" s="1"/>
  <c r="C137" i="57" s="1"/>
  <c r="C138" i="57" s="1"/>
  <c r="C139" i="57" s="1"/>
  <c r="C140" i="57" s="1"/>
  <c r="C141" i="57" s="1"/>
  <c r="C142" i="57" s="1"/>
  <c r="C143" i="57" s="1"/>
  <c r="C144" i="57" s="1"/>
  <c r="C145" i="57" s="1"/>
  <c r="C146" i="57" s="1"/>
  <c r="C147" i="57" s="1"/>
  <c r="C148" i="57" s="1"/>
  <c r="C149" i="57" s="1"/>
  <c r="C150" i="57" s="1"/>
  <c r="C151" i="57" s="1"/>
  <c r="C152" i="57" s="1"/>
  <c r="C153" i="57" s="1"/>
  <c r="C154" i="57" s="1"/>
  <c r="C155" i="57" s="1"/>
  <c r="C156" i="57" s="1"/>
  <c r="C157" i="57" s="1"/>
  <c r="C158" i="57" s="1"/>
  <c r="C159" i="57" s="1"/>
  <c r="C160" i="57" s="1"/>
  <c r="C161" i="57" s="1"/>
  <c r="C163" i="57" l="1"/>
  <c r="C162" i="57"/>
  <c r="N23" i="29" l="1"/>
  <c r="N22" i="29"/>
  <c r="E24" i="29" l="1"/>
  <c r="N58" i="29" l="1"/>
  <c r="H24" i="29"/>
  <c r="I24" i="29"/>
  <c r="G24" i="29" l="1"/>
  <c r="N5" i="29" l="1"/>
  <c r="I88" i="29" l="1"/>
  <c r="N49" i="29" l="1"/>
  <c r="N115" i="29"/>
  <c r="N43" i="29" l="1"/>
  <c r="N66" i="29" l="1"/>
  <c r="N55" i="29"/>
  <c r="N27" i="29"/>
  <c r="M121" i="29" l="1"/>
  <c r="L121" i="29"/>
  <c r="K121" i="29"/>
  <c r="J121" i="29"/>
  <c r="I121" i="29"/>
  <c r="H121" i="29"/>
  <c r="G121" i="29"/>
  <c r="F121" i="29"/>
  <c r="E121" i="29"/>
  <c r="N120" i="29"/>
  <c r="N119" i="29"/>
  <c r="N118" i="29"/>
  <c r="N117" i="29"/>
  <c r="N116" i="29"/>
  <c r="N114" i="29"/>
  <c r="N113" i="29"/>
  <c r="N112" i="29"/>
  <c r="N111" i="29"/>
  <c r="N110" i="29"/>
  <c r="N109" i="29"/>
  <c r="N108" i="29"/>
  <c r="N107" i="29"/>
  <c r="N106" i="29"/>
  <c r="N105" i="29"/>
  <c r="N104" i="29"/>
  <c r="N103" i="29"/>
  <c r="N102" i="29"/>
  <c r="N101" i="29"/>
  <c r="N100" i="29"/>
  <c r="N99" i="29"/>
  <c r="N98" i="29"/>
  <c r="N97" i="29"/>
  <c r="N96" i="29"/>
  <c r="M95" i="29"/>
  <c r="L95" i="29"/>
  <c r="K95" i="29"/>
  <c r="J95" i="29"/>
  <c r="I95" i="29"/>
  <c r="H95" i="29"/>
  <c r="G95" i="29"/>
  <c r="F95" i="29"/>
  <c r="E95" i="29"/>
  <c r="N95" i="29" s="1"/>
  <c r="N94" i="29"/>
  <c r="N93" i="29"/>
  <c r="N92" i="29"/>
  <c r="N91" i="29"/>
  <c r="N90" i="29"/>
  <c r="N89" i="29"/>
  <c r="M88" i="29"/>
  <c r="L88" i="29"/>
  <c r="K88" i="29"/>
  <c r="J88" i="29"/>
  <c r="H88" i="29"/>
  <c r="G88" i="29"/>
  <c r="F88" i="29"/>
  <c r="E88" i="29"/>
  <c r="N88" i="29" s="1"/>
  <c r="N87" i="29"/>
  <c r="N86" i="29"/>
  <c r="N85" i="29"/>
  <c r="N84" i="29"/>
  <c r="N83" i="29"/>
  <c r="N82" i="29"/>
  <c r="N81" i="29"/>
  <c r="N80" i="29"/>
  <c r="N79" i="29"/>
  <c r="N78" i="29"/>
  <c r="N77" i="29"/>
  <c r="N76" i="29"/>
  <c r="N75" i="29"/>
  <c r="N74" i="29"/>
  <c r="N73" i="29"/>
  <c r="N72" i="29"/>
  <c r="N71" i="29"/>
  <c r="N70" i="29"/>
  <c r="N69" i="29"/>
  <c r="N68" i="29"/>
  <c r="N67" i="29"/>
  <c r="N65" i="29"/>
  <c r="N64" i="29"/>
  <c r="N63" i="29"/>
  <c r="N62" i="29"/>
  <c r="N61" i="29"/>
  <c r="M60" i="29"/>
  <c r="L60" i="29"/>
  <c r="K60" i="29"/>
  <c r="J60" i="29"/>
  <c r="I60" i="29"/>
  <c r="H60" i="29"/>
  <c r="G60" i="29"/>
  <c r="F60" i="29"/>
  <c r="E60" i="29"/>
  <c r="N59" i="29"/>
  <c r="N57" i="29"/>
  <c r="N56" i="29"/>
  <c r="N54" i="29"/>
  <c r="N53" i="29"/>
  <c r="N52" i="29"/>
  <c r="N51" i="29"/>
  <c r="N50" i="29"/>
  <c r="N48" i="29"/>
  <c r="N47" i="29"/>
  <c r="N46" i="29"/>
  <c r="N45" i="29"/>
  <c r="N44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6" i="29"/>
  <c r="N25" i="29"/>
  <c r="M24" i="29"/>
  <c r="L24" i="29"/>
  <c r="K24" i="29"/>
  <c r="J24" i="29"/>
  <c r="F24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24" i="29" l="1"/>
  <c r="N121" i="29"/>
  <c r="N60" i="29"/>
  <c r="H122" i="29"/>
  <c r="L122" i="29"/>
  <c r="F122" i="29"/>
  <c r="G122" i="29"/>
  <c r="I122" i="29"/>
  <c r="K122" i="29"/>
  <c r="M122" i="29"/>
  <c r="J122" i="29"/>
  <c r="E122" i="29"/>
  <c r="N122" i="29" l="1"/>
</calcChain>
</file>

<file path=xl/comments1.xml><?xml version="1.0" encoding="utf-8"?>
<comments xmlns="http://schemas.openxmlformats.org/spreadsheetml/2006/main">
  <authors>
    <author>作成者</author>
  </authors>
  <commentList>
    <comment ref="K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製造年度を記載しています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 筑南ﾙｰﾄで使用</t>
        </r>
      </text>
    </comment>
    <comment ref="M111" authorId="0" shapeId="0">
      <text>
        <r>
          <rPr>
            <sz val="9"/>
            <color indexed="81"/>
            <rFont val="MS P ゴシック"/>
            <family val="3"/>
            <charset val="128"/>
          </rPr>
          <t>阿見（脱水機棟）⇒県南水道（活性炭倉庫）</t>
        </r>
      </text>
    </comment>
    <comment ref="I129" authorId="0" shapeId="0">
      <text>
        <r>
          <rPr>
            <sz val="9"/>
            <color indexed="81"/>
            <rFont val="MS P ゴシック"/>
            <family val="3"/>
            <charset val="128"/>
          </rPr>
          <t>44⇒43</t>
        </r>
      </text>
    </comment>
    <comment ref="I135" authorId="0" shapeId="0">
      <text>
        <r>
          <rPr>
            <sz val="9"/>
            <color indexed="81"/>
            <rFont val="MS P ゴシック"/>
            <family val="3"/>
            <charset val="128"/>
          </rPr>
          <t>9⇒7</t>
        </r>
      </text>
    </comment>
  </commentList>
</comments>
</file>

<file path=xl/sharedStrings.xml><?xml version="1.0" encoding="utf-8"?>
<sst xmlns="http://schemas.openxmlformats.org/spreadsheetml/2006/main" count="4552" uniqueCount="652">
  <si>
    <t>項　目</t>
    <rPh sb="0" eb="1">
      <t>コウ</t>
    </rPh>
    <rPh sb="2" eb="3">
      <t>メ</t>
    </rPh>
    <phoneticPr fontId="6"/>
  </si>
  <si>
    <t>管理
番号</t>
    <rPh sb="0" eb="2">
      <t>カンリ</t>
    </rPh>
    <rPh sb="3" eb="5">
      <t>バンゴウ</t>
    </rPh>
    <phoneticPr fontId="6"/>
  </si>
  <si>
    <t>資材（部品）名</t>
    <rPh sb="0" eb="2">
      <t>シザイ</t>
    </rPh>
    <rPh sb="3" eb="5">
      <t>ブヒン</t>
    </rPh>
    <rPh sb="6" eb="7">
      <t>メイ</t>
    </rPh>
    <phoneticPr fontId="6"/>
  </si>
  <si>
    <t>材質</t>
    <rPh sb="0" eb="2">
      <t>ザイシツ</t>
    </rPh>
    <phoneticPr fontId="6"/>
  </si>
  <si>
    <t>用途</t>
    <rPh sb="0" eb="2">
      <t>ヨウト</t>
    </rPh>
    <phoneticPr fontId="6"/>
  </si>
  <si>
    <t>個数</t>
    <rPh sb="0" eb="2">
      <t>コスウ</t>
    </rPh>
    <phoneticPr fontId="6"/>
  </si>
  <si>
    <t>重量(kg)</t>
    <rPh sb="0" eb="2">
      <t>ジュウリョウ</t>
    </rPh>
    <phoneticPr fontId="6"/>
  </si>
  <si>
    <t>取得年度</t>
    <rPh sb="0" eb="2">
      <t>シュトク</t>
    </rPh>
    <rPh sb="2" eb="4">
      <t>ネンド</t>
    </rPh>
    <phoneticPr fontId="6"/>
  </si>
  <si>
    <t>保管場所</t>
    <rPh sb="0" eb="2">
      <t>ホカン</t>
    </rPh>
    <rPh sb="2" eb="4">
      <t>バショ</t>
    </rPh>
    <phoneticPr fontId="6"/>
  </si>
  <si>
    <t>備考</t>
    <rPh sb="0" eb="2">
      <t>ビコウ</t>
    </rPh>
    <phoneticPr fontId="6"/>
  </si>
  <si>
    <t>管種等</t>
    <rPh sb="0" eb="1">
      <t>カン</t>
    </rPh>
    <rPh sb="1" eb="2">
      <t>タネ</t>
    </rPh>
    <rPh sb="2" eb="3">
      <t>ナド</t>
    </rPh>
    <phoneticPr fontId="6"/>
  </si>
  <si>
    <t>形状，形式</t>
    <rPh sb="0" eb="2">
      <t>ケイジョウ</t>
    </rPh>
    <rPh sb="3" eb="5">
      <t>ケイシキ</t>
    </rPh>
    <phoneticPr fontId="6"/>
  </si>
  <si>
    <t>径</t>
    <rPh sb="0" eb="1">
      <t>ケイ</t>
    </rPh>
    <phoneticPr fontId="6"/>
  </si>
  <si>
    <t>ダクタイル鋳鉄</t>
    <rPh sb="5" eb="7">
      <t>チュウテツ</t>
    </rPh>
    <phoneticPr fontId="6"/>
  </si>
  <si>
    <t>フランジ用</t>
    <rPh sb="4" eb="5">
      <t>ヨウ</t>
    </rPh>
    <phoneticPr fontId="6"/>
  </si>
  <si>
    <t>直管用　3ツ割</t>
    <rPh sb="0" eb="1">
      <t>チョク</t>
    </rPh>
    <rPh sb="1" eb="2">
      <t>カン</t>
    </rPh>
    <rPh sb="2" eb="3">
      <t>ヨウ</t>
    </rPh>
    <rPh sb="6" eb="7">
      <t>ワリ</t>
    </rPh>
    <phoneticPr fontId="6"/>
  </si>
  <si>
    <t>直管用</t>
    <rPh sb="0" eb="1">
      <t>チョク</t>
    </rPh>
    <rPh sb="1" eb="2">
      <t>カン</t>
    </rPh>
    <rPh sb="2" eb="3">
      <t>ヨウ</t>
    </rPh>
    <phoneticPr fontId="6"/>
  </si>
  <si>
    <t>ソフトシール弁</t>
    <rPh sb="6" eb="7">
      <t>ベン</t>
    </rPh>
    <phoneticPr fontId="6"/>
  </si>
  <si>
    <t>水中ポンプ</t>
    <rPh sb="0" eb="2">
      <t>スイチュウ</t>
    </rPh>
    <phoneticPr fontId="6"/>
  </si>
  <si>
    <t>DIP・SP共通</t>
    <rPh sb="6" eb="8">
      <t>キョウツウ</t>
    </rPh>
    <phoneticPr fontId="6"/>
  </si>
  <si>
    <t>DIP</t>
  </si>
  <si>
    <t>SS</t>
  </si>
  <si>
    <t>緊急備蓄資機材一覧表（事務所別）</t>
    <rPh sb="0" eb="2">
      <t>キンキュウ</t>
    </rPh>
    <rPh sb="7" eb="9">
      <t>イチラン</t>
    </rPh>
    <rPh sb="9" eb="10">
      <t>オモテ</t>
    </rPh>
    <rPh sb="11" eb="13">
      <t>ジム</t>
    </rPh>
    <rPh sb="13" eb="14">
      <t>ショ</t>
    </rPh>
    <rPh sb="14" eb="15">
      <t>ベツ</t>
    </rPh>
    <phoneticPr fontId="6"/>
  </si>
  <si>
    <t>補修資材</t>
    <rPh sb="0" eb="2">
      <t>ホシュウ</t>
    </rPh>
    <rPh sb="2" eb="4">
      <t>シザイ</t>
    </rPh>
    <phoneticPr fontId="6"/>
  </si>
  <si>
    <t>照明器具</t>
    <rPh sb="0" eb="2">
      <t>ショウメイ</t>
    </rPh>
    <rPh sb="2" eb="4">
      <t>キグ</t>
    </rPh>
    <phoneticPr fontId="6"/>
  </si>
  <si>
    <t>災害用ペットボトル</t>
    <rPh sb="0" eb="3">
      <t>サイガイヨウ</t>
    </rPh>
    <phoneticPr fontId="6"/>
  </si>
  <si>
    <t>日本ヴィクトリック(株)</t>
    <rPh sb="0" eb="2">
      <t>ニホン</t>
    </rPh>
    <rPh sb="9" eb="12">
      <t>カブ</t>
    </rPh>
    <phoneticPr fontId="6"/>
  </si>
  <si>
    <t>漏水
復旧
資材</t>
    <rPh sb="0" eb="2">
      <t>ロウスイ</t>
    </rPh>
    <rPh sb="3" eb="5">
      <t>フッキュウ</t>
    </rPh>
    <rPh sb="6" eb="8">
      <t>シザイ</t>
    </rPh>
    <phoneticPr fontId="6"/>
  </si>
  <si>
    <t>県中央水道事務所</t>
    <rPh sb="0" eb="1">
      <t>ケン</t>
    </rPh>
    <rPh sb="1" eb="3">
      <t>チュウオウ</t>
    </rPh>
    <rPh sb="3" eb="5">
      <t>スイドウ</t>
    </rPh>
    <rPh sb="5" eb="8">
      <t>ジムショ</t>
    </rPh>
    <phoneticPr fontId="6"/>
  </si>
  <si>
    <t>メーカー</t>
    <phoneticPr fontId="6"/>
  </si>
  <si>
    <t>ヤノジョイント</t>
    <phoneticPr fontId="6"/>
  </si>
  <si>
    <t>DIP</t>
    <phoneticPr fontId="6"/>
  </si>
  <si>
    <t>直管用　3ツ割</t>
    <rPh sb="0" eb="1">
      <t>チョク</t>
    </rPh>
    <rPh sb="1" eb="3">
      <t>カンヨウ</t>
    </rPh>
    <rPh sb="6" eb="7">
      <t>ワリ</t>
    </rPh>
    <phoneticPr fontId="6"/>
  </si>
  <si>
    <t>φ75</t>
    <phoneticPr fontId="6"/>
  </si>
  <si>
    <t>H24</t>
    <phoneticPr fontId="6"/>
  </si>
  <si>
    <t>大成機工㈱</t>
    <rPh sb="0" eb="2">
      <t>タイセイ</t>
    </rPh>
    <rPh sb="2" eb="4">
      <t>キコウ</t>
    </rPh>
    <phoneticPr fontId="6"/>
  </si>
  <si>
    <t>県中央水道（倉庫）</t>
    <phoneticPr fontId="6"/>
  </si>
  <si>
    <t>φ100</t>
    <phoneticPr fontId="6"/>
  </si>
  <si>
    <t>県中央水道（倉庫）(那珂工水)</t>
    <rPh sb="0" eb="1">
      <t>ケン</t>
    </rPh>
    <rPh sb="1" eb="3">
      <t>チュウオウ</t>
    </rPh>
    <rPh sb="3" eb="5">
      <t>スイドウ</t>
    </rPh>
    <rPh sb="6" eb="8">
      <t>ソウコ</t>
    </rPh>
    <rPh sb="10" eb="12">
      <t>ナカ</t>
    </rPh>
    <rPh sb="12" eb="14">
      <t>コウスイ</t>
    </rPh>
    <phoneticPr fontId="6"/>
  </si>
  <si>
    <t>φ150</t>
    <phoneticPr fontId="6"/>
  </si>
  <si>
    <t>県中央水道（倉庫）</t>
    <rPh sb="0" eb="1">
      <t>ケン</t>
    </rPh>
    <rPh sb="1" eb="3">
      <t>チュウオウ</t>
    </rPh>
    <rPh sb="3" eb="5">
      <t>スイドウ</t>
    </rPh>
    <rPh sb="6" eb="8">
      <t>ソウコ</t>
    </rPh>
    <phoneticPr fontId="6"/>
  </si>
  <si>
    <t>φ200</t>
    <phoneticPr fontId="6"/>
  </si>
  <si>
    <t>φ300</t>
    <phoneticPr fontId="6"/>
  </si>
  <si>
    <t>φ350</t>
    <phoneticPr fontId="6"/>
  </si>
  <si>
    <t>直管用　3ツ割</t>
    <rPh sb="0" eb="2">
      <t>チョッカン</t>
    </rPh>
    <rPh sb="2" eb="3">
      <t>ヨウ</t>
    </rPh>
    <rPh sb="6" eb="7">
      <t>ワリ</t>
    </rPh>
    <phoneticPr fontId="6"/>
  </si>
  <si>
    <t>φ400</t>
  </si>
  <si>
    <t>H5</t>
    <phoneticPr fontId="6"/>
  </si>
  <si>
    <t>φ450</t>
    <phoneticPr fontId="6"/>
  </si>
  <si>
    <t>H4</t>
    <phoneticPr fontId="6"/>
  </si>
  <si>
    <t>φ500</t>
  </si>
  <si>
    <t>φ600</t>
  </si>
  <si>
    <t>SP</t>
    <phoneticPr fontId="6"/>
  </si>
  <si>
    <t>φ600</t>
    <phoneticPr fontId="6"/>
  </si>
  <si>
    <t>H23</t>
    <phoneticPr fontId="6"/>
  </si>
  <si>
    <t>県中央水道（倉庫）(県央工水)</t>
    <rPh sb="0" eb="1">
      <t>ケン</t>
    </rPh>
    <rPh sb="1" eb="3">
      <t>チュウオウ</t>
    </rPh>
    <rPh sb="3" eb="5">
      <t>スイドウ</t>
    </rPh>
    <rPh sb="6" eb="8">
      <t>ソウコ</t>
    </rPh>
    <rPh sb="10" eb="12">
      <t>ケンオウ</t>
    </rPh>
    <rPh sb="12" eb="14">
      <t>コウスイ</t>
    </rPh>
    <phoneticPr fontId="6"/>
  </si>
  <si>
    <t>φ700</t>
    <phoneticPr fontId="6"/>
  </si>
  <si>
    <t>直管部用漏水復旧金具</t>
    <rPh sb="0" eb="1">
      <t>チョク</t>
    </rPh>
    <rPh sb="1" eb="2">
      <t>カン</t>
    </rPh>
    <rPh sb="2" eb="3">
      <t>ブ</t>
    </rPh>
    <rPh sb="3" eb="4">
      <t>ヨウ</t>
    </rPh>
    <rPh sb="4" eb="6">
      <t>ロウスイ</t>
    </rPh>
    <rPh sb="6" eb="8">
      <t>フッキュウ</t>
    </rPh>
    <rPh sb="8" eb="10">
      <t>カナグ</t>
    </rPh>
    <phoneticPr fontId="6"/>
  </si>
  <si>
    <t>直管用，メカ型</t>
    <rPh sb="0" eb="1">
      <t>チョク</t>
    </rPh>
    <rPh sb="1" eb="2">
      <t>カン</t>
    </rPh>
    <rPh sb="2" eb="3">
      <t>ヨウ</t>
    </rPh>
    <rPh sb="6" eb="7">
      <t>カタ</t>
    </rPh>
    <phoneticPr fontId="6"/>
  </si>
  <si>
    <t>φ1100</t>
  </si>
  <si>
    <t>H22</t>
    <phoneticPr fontId="6"/>
  </si>
  <si>
    <t>φ1350</t>
    <phoneticPr fontId="6"/>
  </si>
  <si>
    <t>カバージョイント</t>
    <phoneticPr fontId="6"/>
  </si>
  <si>
    <t>継手用，メカ型</t>
    <rPh sb="0" eb="1">
      <t>ツ</t>
    </rPh>
    <rPh sb="1" eb="2">
      <t>テ</t>
    </rPh>
    <rPh sb="2" eb="3">
      <t>ヨウ</t>
    </rPh>
    <rPh sb="6" eb="7">
      <t>カタ</t>
    </rPh>
    <phoneticPr fontId="6"/>
  </si>
  <si>
    <t>φ800</t>
  </si>
  <si>
    <t>H21</t>
  </si>
  <si>
    <t>φ900</t>
  </si>
  <si>
    <t>H20</t>
  </si>
  <si>
    <t>φ1000</t>
  </si>
  <si>
    <t>φ1200</t>
  </si>
  <si>
    <t>H21</t>
    <phoneticPr fontId="6"/>
  </si>
  <si>
    <t>フクロジョイント</t>
    <phoneticPr fontId="6"/>
  </si>
  <si>
    <t>継手用</t>
    <rPh sb="0" eb="1">
      <t>ツギ</t>
    </rPh>
    <rPh sb="1" eb="2">
      <t>テ</t>
    </rPh>
    <rPh sb="2" eb="3">
      <t>ヨウ</t>
    </rPh>
    <phoneticPr fontId="6"/>
  </si>
  <si>
    <t>φ75</t>
  </si>
  <si>
    <t>H18</t>
  </si>
  <si>
    <t>フクロジョイント</t>
  </si>
  <si>
    <t>φ100</t>
  </si>
  <si>
    <t>φ350</t>
  </si>
  <si>
    <t>H17</t>
  </si>
  <si>
    <t>H18</t>
    <phoneticPr fontId="6"/>
  </si>
  <si>
    <t>φ450</t>
  </si>
  <si>
    <t>H20</t>
    <phoneticPr fontId="6"/>
  </si>
  <si>
    <t>H6</t>
  </si>
  <si>
    <t>県中央水道（倉庫）（県央工水）</t>
    <rPh sb="0" eb="1">
      <t>ケン</t>
    </rPh>
    <rPh sb="1" eb="3">
      <t>チュウオウ</t>
    </rPh>
    <rPh sb="3" eb="5">
      <t>スイドウ</t>
    </rPh>
    <rPh sb="6" eb="8">
      <t>ソウコ</t>
    </rPh>
    <rPh sb="10" eb="12">
      <t>ケンオウ</t>
    </rPh>
    <rPh sb="12" eb="14">
      <t>コウスイ</t>
    </rPh>
    <phoneticPr fontId="6"/>
  </si>
  <si>
    <t>φ500</t>
    <phoneticPr fontId="6"/>
  </si>
  <si>
    <t>φ700</t>
  </si>
  <si>
    <t>H19</t>
  </si>
  <si>
    <t>リペアジョイント</t>
    <phoneticPr fontId="6"/>
  </si>
  <si>
    <t>SS</t>
    <phoneticPr fontId="6"/>
  </si>
  <si>
    <t>H17</t>
    <phoneticPr fontId="6"/>
  </si>
  <si>
    <t>スリーブジョイント</t>
    <phoneticPr fontId="6"/>
  </si>
  <si>
    <t>鋼管用</t>
    <rPh sb="0" eb="2">
      <t>コウカン</t>
    </rPh>
    <rPh sb="2" eb="3">
      <t>ヨウ</t>
    </rPh>
    <phoneticPr fontId="6"/>
  </si>
  <si>
    <t>φ900</t>
    <phoneticPr fontId="6"/>
  </si>
  <si>
    <t>フランジ用漏水復旧金具</t>
    <rPh sb="4" eb="5">
      <t>ヨウ</t>
    </rPh>
    <rPh sb="5" eb="7">
      <t>ロウスイ</t>
    </rPh>
    <rPh sb="7" eb="9">
      <t>フッキュウ</t>
    </rPh>
    <rPh sb="9" eb="11">
      <t>カナグ</t>
    </rPh>
    <phoneticPr fontId="6"/>
  </si>
  <si>
    <t>φ1100</t>
    <phoneticPr fontId="6"/>
  </si>
  <si>
    <t>H22</t>
  </si>
  <si>
    <t>フランジ補強金具</t>
    <rPh sb="4" eb="6">
      <t>ホキョウ</t>
    </rPh>
    <rPh sb="6" eb="8">
      <t>カナグ</t>
    </rPh>
    <phoneticPr fontId="6"/>
  </si>
  <si>
    <t>H25</t>
    <phoneticPr fontId="6"/>
  </si>
  <si>
    <t>県中央水道（倉庫）（上水）</t>
    <rPh sb="0" eb="1">
      <t>ケン</t>
    </rPh>
    <rPh sb="1" eb="3">
      <t>チュウオウ</t>
    </rPh>
    <rPh sb="3" eb="5">
      <t>スイドウ</t>
    </rPh>
    <rPh sb="6" eb="8">
      <t>ソウコ</t>
    </rPh>
    <rPh sb="10" eb="11">
      <t>ジョウ</t>
    </rPh>
    <phoneticPr fontId="6"/>
  </si>
  <si>
    <t>DIP A形 継輪</t>
    <rPh sb="5" eb="6">
      <t>ケイ</t>
    </rPh>
    <rPh sb="7" eb="9">
      <t>ツギワ</t>
    </rPh>
    <phoneticPr fontId="6"/>
  </si>
  <si>
    <t>φ200</t>
  </si>
  <si>
    <t>DIP K形 継輪</t>
    <rPh sb="5" eb="6">
      <t>ケイ</t>
    </rPh>
    <rPh sb="7" eb="9">
      <t>ツギワ</t>
    </rPh>
    <phoneticPr fontId="6"/>
  </si>
  <si>
    <t>幡豆工業㈱</t>
    <rPh sb="0" eb="2">
      <t>ハズ</t>
    </rPh>
    <rPh sb="2" eb="4">
      <t>コウギョウ</t>
    </rPh>
    <phoneticPr fontId="6"/>
  </si>
  <si>
    <t>φ150</t>
  </si>
  <si>
    <t>φ250</t>
  </si>
  <si>
    <t>φ400</t>
    <phoneticPr fontId="6"/>
  </si>
  <si>
    <t>φ1000</t>
    <phoneticPr fontId="6"/>
  </si>
  <si>
    <t>特殊押輪 A型</t>
    <rPh sb="0" eb="2">
      <t>トクシュ</t>
    </rPh>
    <rPh sb="2" eb="3">
      <t>オ</t>
    </rPh>
    <rPh sb="3" eb="4">
      <t>ワ</t>
    </rPh>
    <rPh sb="6" eb="7">
      <t>ガタ</t>
    </rPh>
    <phoneticPr fontId="6"/>
  </si>
  <si>
    <t>継手用</t>
    <rPh sb="0" eb="1">
      <t>ツ</t>
    </rPh>
    <rPh sb="1" eb="2">
      <t>テ</t>
    </rPh>
    <rPh sb="2" eb="3">
      <t>ヨウ</t>
    </rPh>
    <phoneticPr fontId="6"/>
  </si>
  <si>
    <t>特殊押輪 K形</t>
    <phoneticPr fontId="6"/>
  </si>
  <si>
    <t>φ250</t>
    <phoneticPr fontId="6"/>
  </si>
  <si>
    <t>φ600</t>
    <phoneticPr fontId="15"/>
  </si>
  <si>
    <t>ダクタイル鋳鉄管（直管）</t>
    <rPh sb="5" eb="8">
      <t>チュウテツカン</t>
    </rPh>
    <rPh sb="9" eb="10">
      <t>チョク</t>
    </rPh>
    <rPh sb="10" eb="11">
      <t>カン</t>
    </rPh>
    <phoneticPr fontId="6"/>
  </si>
  <si>
    <t>Ｋ型　３種　L=6000</t>
    <rPh sb="1" eb="2">
      <t>ガタ</t>
    </rPh>
    <rPh sb="4" eb="5">
      <t>シュ</t>
    </rPh>
    <phoneticPr fontId="6"/>
  </si>
  <si>
    <t>Ｋ型　３種　L=6,000</t>
    <rPh sb="1" eb="2">
      <t>ガタ</t>
    </rPh>
    <rPh sb="4" eb="5">
      <t>シュ</t>
    </rPh>
    <phoneticPr fontId="6"/>
  </si>
  <si>
    <t>(株)クボタ</t>
    <rPh sb="0" eb="3">
      <t>カブ</t>
    </rPh>
    <phoneticPr fontId="6"/>
  </si>
  <si>
    <t>県中央水道（倉庫）(県央工水)</t>
    <phoneticPr fontId="6"/>
  </si>
  <si>
    <t>ＮＳ型　S種　L=6000</t>
    <rPh sb="2" eb="3">
      <t>ガタ</t>
    </rPh>
    <rPh sb="5" eb="6">
      <t>シュ</t>
    </rPh>
    <phoneticPr fontId="6"/>
  </si>
  <si>
    <t>鋼管（直管）</t>
    <rPh sb="0" eb="2">
      <t>コウカン</t>
    </rPh>
    <rPh sb="3" eb="4">
      <t>チョク</t>
    </rPh>
    <rPh sb="4" eb="5">
      <t>カン</t>
    </rPh>
    <phoneticPr fontId="6"/>
  </si>
  <si>
    <t>L=2,000</t>
    <phoneticPr fontId="6"/>
  </si>
  <si>
    <t>住友金属(株)</t>
    <rPh sb="0" eb="2">
      <t>スミトモ</t>
    </rPh>
    <rPh sb="2" eb="4">
      <t>キンゾク</t>
    </rPh>
    <rPh sb="4" eb="7">
      <t>カブ</t>
    </rPh>
    <phoneticPr fontId="6"/>
  </si>
  <si>
    <t>短管2号</t>
    <rPh sb="0" eb="2">
      <t>タンカン</t>
    </rPh>
    <rPh sb="3" eb="4">
      <t>ゴウ</t>
    </rPh>
    <phoneticPr fontId="6"/>
  </si>
  <si>
    <t>Ｋ型　　</t>
    <rPh sb="1" eb="2">
      <t>ガタ</t>
    </rPh>
    <phoneticPr fontId="6"/>
  </si>
  <si>
    <t>曲管（４５°）</t>
    <rPh sb="0" eb="1">
      <t>キョク</t>
    </rPh>
    <rPh sb="1" eb="2">
      <t>カン</t>
    </rPh>
    <phoneticPr fontId="6"/>
  </si>
  <si>
    <t>Ｋ型</t>
    <rPh sb="1" eb="2">
      <t>カタ</t>
    </rPh>
    <phoneticPr fontId="6"/>
  </si>
  <si>
    <t>２フランジＴ字管</t>
    <rPh sb="6" eb="7">
      <t>ジ</t>
    </rPh>
    <rPh sb="7" eb="8">
      <t>カン</t>
    </rPh>
    <phoneticPr fontId="6"/>
  </si>
  <si>
    <t>Ｋ型 10k</t>
    <rPh sb="1" eb="2">
      <t>カタ</t>
    </rPh>
    <phoneticPr fontId="6"/>
  </si>
  <si>
    <t>φ400×φ75</t>
  </si>
  <si>
    <t>7.5k</t>
    <phoneticPr fontId="6"/>
  </si>
  <si>
    <t>内ネジ式 7.5k</t>
    <rPh sb="0" eb="1">
      <t>ウチ</t>
    </rPh>
    <rPh sb="3" eb="4">
      <t>シキ</t>
    </rPh>
    <phoneticPr fontId="6"/>
  </si>
  <si>
    <t>前澤工業(株)</t>
    <rPh sb="0" eb="2">
      <t>マエザワ</t>
    </rPh>
    <rPh sb="2" eb="4">
      <t>コウギョウ</t>
    </rPh>
    <rPh sb="4" eb="7">
      <t>カブ</t>
    </rPh>
    <phoneticPr fontId="6"/>
  </si>
  <si>
    <t>空気弁（急排気弁；副弁共）</t>
    <rPh sb="0" eb="3">
      <t>クウキベン</t>
    </rPh>
    <rPh sb="4" eb="5">
      <t>キュウ</t>
    </rPh>
    <rPh sb="5" eb="7">
      <t>ハイキ</t>
    </rPh>
    <rPh sb="7" eb="8">
      <t>ベン</t>
    </rPh>
    <rPh sb="9" eb="10">
      <t>フク</t>
    </rPh>
    <rPh sb="10" eb="12">
      <t>ベントモ</t>
    </rPh>
    <phoneticPr fontId="6"/>
  </si>
  <si>
    <t>急排気 7.5K(MSA型）</t>
    <rPh sb="0" eb="1">
      <t>キュウ</t>
    </rPh>
    <rPh sb="1" eb="3">
      <t>ハイキ</t>
    </rPh>
    <rPh sb="12" eb="13">
      <t>ガタ</t>
    </rPh>
    <phoneticPr fontId="6"/>
  </si>
  <si>
    <t>空気弁フランジ補強金具</t>
    <rPh sb="0" eb="3">
      <t>クウキベン</t>
    </rPh>
    <rPh sb="7" eb="9">
      <t>ホキョウ</t>
    </rPh>
    <rPh sb="9" eb="11">
      <t>カナグ</t>
    </rPh>
    <phoneticPr fontId="6"/>
  </si>
  <si>
    <t>7.5kフランジ用</t>
    <rPh sb="8" eb="9">
      <t>ヨウ</t>
    </rPh>
    <phoneticPr fontId="6"/>
  </si>
  <si>
    <t>日本ビックトリック(株)</t>
    <rPh sb="0" eb="2">
      <t>ニホン</t>
    </rPh>
    <rPh sb="9" eb="12">
      <t>カブ</t>
    </rPh>
    <phoneticPr fontId="6"/>
  </si>
  <si>
    <t>県中央水道（倉庫）（那珂工水）</t>
    <rPh sb="0" eb="1">
      <t>ケン</t>
    </rPh>
    <rPh sb="1" eb="3">
      <t>チュウオウ</t>
    </rPh>
    <rPh sb="3" eb="5">
      <t>スイドウ</t>
    </rPh>
    <rPh sb="6" eb="8">
      <t>ソウコ</t>
    </rPh>
    <rPh sb="10" eb="12">
      <t>ナカ</t>
    </rPh>
    <rPh sb="12" eb="14">
      <t>コウスイ</t>
    </rPh>
    <phoneticPr fontId="6"/>
  </si>
  <si>
    <t>10kフランジ用</t>
    <rPh sb="7" eb="8">
      <t>ヨウ</t>
    </rPh>
    <phoneticPr fontId="6"/>
  </si>
  <si>
    <t>マンホール蓋</t>
    <rPh sb="5" eb="6">
      <t>フタ</t>
    </rPh>
    <phoneticPr fontId="6"/>
  </si>
  <si>
    <t>25t、ガタ付防止,FCD</t>
    <rPh sb="6" eb="7">
      <t>ツ</t>
    </rPh>
    <rPh sb="7" eb="9">
      <t>ボウシ</t>
    </rPh>
    <phoneticPr fontId="6"/>
  </si>
  <si>
    <t>長島鋳物(株)</t>
    <rPh sb="0" eb="2">
      <t>ナガシマ</t>
    </rPh>
    <rPh sb="2" eb="4">
      <t>イモノ</t>
    </rPh>
    <rPh sb="4" eb="7">
      <t>カブ</t>
    </rPh>
    <phoneticPr fontId="6"/>
  </si>
  <si>
    <t>25t、FCD</t>
    <phoneticPr fontId="6"/>
  </si>
  <si>
    <t>その他雑品類</t>
    <rPh sb="2" eb="3">
      <t>タ</t>
    </rPh>
    <rPh sb="3" eb="5">
      <t>ザッピン</t>
    </rPh>
    <rPh sb="5" eb="6">
      <t>ルイ</t>
    </rPh>
    <phoneticPr fontId="6"/>
  </si>
  <si>
    <t>NS型ライナー</t>
    <rPh sb="2" eb="3">
      <t>ガタ</t>
    </rPh>
    <phoneticPr fontId="6"/>
  </si>
  <si>
    <t>当板PL-12  300×300</t>
    <rPh sb="0" eb="1">
      <t>トウ</t>
    </rPh>
    <rPh sb="1" eb="2">
      <t>イタ</t>
    </rPh>
    <phoneticPr fontId="6"/>
  </si>
  <si>
    <t>応急給水用具</t>
    <rPh sb="0" eb="2">
      <t>オウキュウ</t>
    </rPh>
    <rPh sb="2" eb="4">
      <t>キュウスイ</t>
    </rPh>
    <rPh sb="4" eb="6">
      <t>ヨウグ</t>
    </rPh>
    <phoneticPr fontId="6"/>
  </si>
  <si>
    <t>給水タンク</t>
    <rPh sb="0" eb="2">
      <t>キュウスイ</t>
    </rPh>
    <phoneticPr fontId="6"/>
  </si>
  <si>
    <t>1500L</t>
    <phoneticPr fontId="6"/>
  </si>
  <si>
    <t>日軽金アクト</t>
    <rPh sb="0" eb="3">
      <t>ニッケイキン</t>
    </rPh>
    <rPh sb="2" eb="3">
      <t>キン</t>
    </rPh>
    <phoneticPr fontId="6"/>
  </si>
  <si>
    <t>飲料水用水袋</t>
    <rPh sb="0" eb="3">
      <t>インリョウスイ</t>
    </rPh>
    <rPh sb="3" eb="4">
      <t>ヨウ</t>
    </rPh>
    <rPh sb="4" eb="5">
      <t>ミズ</t>
    </rPh>
    <rPh sb="5" eb="6">
      <t>フクロ</t>
    </rPh>
    <phoneticPr fontId="6"/>
  </si>
  <si>
    <t>県中央（薬注棟）</t>
    <rPh sb="0" eb="1">
      <t>ケン</t>
    </rPh>
    <rPh sb="1" eb="3">
      <t>チュウオウ</t>
    </rPh>
    <rPh sb="4" eb="6">
      <t>ヤクチュウ</t>
    </rPh>
    <rPh sb="6" eb="7">
      <t>トウ</t>
    </rPh>
    <phoneticPr fontId="6"/>
  </si>
  <si>
    <t>　　〃</t>
    <phoneticPr fontId="6"/>
  </si>
  <si>
    <t>非常用電源</t>
    <rPh sb="0" eb="2">
      <t>ヒジョウ</t>
    </rPh>
    <rPh sb="2" eb="3">
      <t>ヨウ</t>
    </rPh>
    <rPh sb="3" eb="5">
      <t>デンゲン</t>
    </rPh>
    <phoneticPr fontId="6"/>
  </si>
  <si>
    <t>発電機</t>
    <rPh sb="0" eb="3">
      <t>ハツデンキ</t>
    </rPh>
    <phoneticPr fontId="6"/>
  </si>
  <si>
    <t>100V,12A</t>
    <phoneticPr fontId="6"/>
  </si>
  <si>
    <t>200V,6.5KVA</t>
    <phoneticPr fontId="6"/>
  </si>
  <si>
    <t>那珂川浄水場（工具室）</t>
    <rPh sb="0" eb="3">
      <t>ナカガワ</t>
    </rPh>
    <rPh sb="3" eb="6">
      <t>ジョウスイジョウ</t>
    </rPh>
    <rPh sb="7" eb="9">
      <t>コウグ</t>
    </rPh>
    <rPh sb="9" eb="10">
      <t>シツ</t>
    </rPh>
    <phoneticPr fontId="6"/>
  </si>
  <si>
    <t>水替え
用具</t>
    <rPh sb="0" eb="2">
      <t>ミズカ</t>
    </rPh>
    <rPh sb="4" eb="6">
      <t>ヨウグ</t>
    </rPh>
    <phoneticPr fontId="6"/>
  </si>
  <si>
    <t>エンジンポンプ</t>
  </si>
  <si>
    <t>0.3㎥／分，H=20m</t>
    <rPh sb="5" eb="6">
      <t>フン</t>
    </rPh>
    <phoneticPr fontId="6"/>
  </si>
  <si>
    <t>0.55㎥／分，H=30m</t>
    <rPh sb="6" eb="7">
      <t>フン</t>
    </rPh>
    <phoneticPr fontId="6"/>
  </si>
  <si>
    <t>100V，0.5ｋW，0.13㎥／分</t>
    <rPh sb="17" eb="18">
      <t>フン</t>
    </rPh>
    <phoneticPr fontId="6"/>
  </si>
  <si>
    <t>100V，0.76ｋW，0.18㎥／分</t>
    <rPh sb="18" eb="19">
      <t>フン</t>
    </rPh>
    <phoneticPr fontId="6"/>
  </si>
  <si>
    <t>200V,2.2kW,0.4㎥／分</t>
    <rPh sb="16" eb="17">
      <t>フン</t>
    </rPh>
    <phoneticPr fontId="6"/>
  </si>
  <si>
    <t>作業用具</t>
    <rPh sb="0" eb="2">
      <t>サギョウ</t>
    </rPh>
    <rPh sb="2" eb="4">
      <t>ヨウグ</t>
    </rPh>
    <phoneticPr fontId="6"/>
  </si>
  <si>
    <t>スコップ</t>
  </si>
  <si>
    <t>角</t>
    <phoneticPr fontId="6"/>
  </si>
  <si>
    <t>剣</t>
    <rPh sb="0" eb="1">
      <t>ケン</t>
    </rPh>
    <phoneticPr fontId="6"/>
  </si>
  <si>
    <t>ツルハシ</t>
  </si>
  <si>
    <t>チェーンソー</t>
  </si>
  <si>
    <t>エンジン付き</t>
    <rPh sb="4" eb="5">
      <t>ツ</t>
    </rPh>
    <phoneticPr fontId="6"/>
  </si>
  <si>
    <t>カケヤ</t>
  </si>
  <si>
    <t>開栓棒</t>
  </si>
  <si>
    <t>ハンドル付き</t>
  </si>
  <si>
    <t>2.78, 2.5,  2.4, 1.7,  1.3, 1.15m</t>
    <phoneticPr fontId="6"/>
  </si>
  <si>
    <t>各１本</t>
    <phoneticPr fontId="6"/>
  </si>
  <si>
    <t>ハンドル付き 1.13m</t>
    <phoneticPr fontId="6"/>
  </si>
  <si>
    <t>接続用</t>
    <rPh sb="0" eb="2">
      <t>セツゾク</t>
    </rPh>
    <rPh sb="2" eb="3">
      <t>ヨウ</t>
    </rPh>
    <phoneticPr fontId="6"/>
  </si>
  <si>
    <t>ハロゲン投光器</t>
    <rPh sb="4" eb="6">
      <t>トウコウ</t>
    </rPh>
    <rPh sb="6" eb="7">
      <t>キ</t>
    </rPh>
    <phoneticPr fontId="6"/>
  </si>
  <si>
    <t>500W スタンド付</t>
    <rPh sb="9" eb="10">
      <t>ツキ</t>
    </rPh>
    <phoneticPr fontId="6"/>
  </si>
  <si>
    <t>300W スタンド付</t>
    <rPh sb="9" eb="10">
      <t>ツキ</t>
    </rPh>
    <phoneticPr fontId="6"/>
  </si>
  <si>
    <t>2L×6本×512箱</t>
    <rPh sb="4" eb="5">
      <t>ホン</t>
    </rPh>
    <rPh sb="9" eb="10">
      <t>ハコ</t>
    </rPh>
    <phoneticPr fontId="6"/>
  </si>
  <si>
    <t>H29</t>
    <phoneticPr fontId="6"/>
  </si>
  <si>
    <t>県南水道事務所</t>
    <rPh sb="0" eb="2">
      <t>ケンナン</t>
    </rPh>
    <rPh sb="2" eb="4">
      <t>スイドウ</t>
    </rPh>
    <rPh sb="4" eb="7">
      <t>ジムショ</t>
    </rPh>
    <phoneticPr fontId="6"/>
  </si>
  <si>
    <t>ヤノジョイント</t>
  </si>
  <si>
    <t>県南水道(倉庫)</t>
    <rPh sb="0" eb="1">
      <t>ケン</t>
    </rPh>
    <rPh sb="1" eb="2">
      <t>ナン</t>
    </rPh>
    <rPh sb="2" eb="4">
      <t>スイドウ</t>
    </rPh>
    <rPh sb="5" eb="7">
      <t>ソウコ</t>
    </rPh>
    <phoneticPr fontId="6"/>
  </si>
  <si>
    <t>利根川(倉庫)</t>
    <rPh sb="0" eb="3">
      <t>トネガワ</t>
    </rPh>
    <rPh sb="4" eb="6">
      <t>ソウコ</t>
    </rPh>
    <phoneticPr fontId="6"/>
  </si>
  <si>
    <t>φ300</t>
  </si>
  <si>
    <t>直管用</t>
    <rPh sb="0" eb="2">
      <t>チョッカン</t>
    </rPh>
    <rPh sb="2" eb="3">
      <t>ヨウ</t>
    </rPh>
    <phoneticPr fontId="6"/>
  </si>
  <si>
    <t>直管用</t>
    <rPh sb="0" eb="1">
      <t>チョク</t>
    </rPh>
    <rPh sb="1" eb="3">
      <t>カンヨウ</t>
    </rPh>
    <phoneticPr fontId="3"/>
  </si>
  <si>
    <t>日本ヴィクトリック㈱</t>
    <rPh sb="0" eb="2">
      <t>ニホン</t>
    </rPh>
    <phoneticPr fontId="6"/>
  </si>
  <si>
    <t>DIP・SP共用</t>
    <rPh sb="6" eb="8">
      <t>キョウヨウ</t>
    </rPh>
    <phoneticPr fontId="6"/>
  </si>
  <si>
    <t>DIP T形 継輪</t>
    <rPh sb="5" eb="6">
      <t>ケイ</t>
    </rPh>
    <rPh sb="7" eb="9">
      <t>ツギワ</t>
    </rPh>
    <phoneticPr fontId="6"/>
  </si>
  <si>
    <t>特殊押輪 A形</t>
    <rPh sb="0" eb="2">
      <t>トクシュ</t>
    </rPh>
    <rPh sb="2" eb="3">
      <t>オ</t>
    </rPh>
    <rPh sb="3" eb="4">
      <t>ワ</t>
    </rPh>
    <rPh sb="6" eb="7">
      <t>カタ</t>
    </rPh>
    <phoneticPr fontId="6"/>
  </si>
  <si>
    <t>特殊押輪 K形</t>
    <rPh sb="0" eb="2">
      <t>トクシュ</t>
    </rPh>
    <rPh sb="2" eb="3">
      <t>オ</t>
    </rPh>
    <rPh sb="3" eb="4">
      <t>ワ</t>
    </rPh>
    <rPh sb="6" eb="7">
      <t>カタ</t>
    </rPh>
    <phoneticPr fontId="6"/>
  </si>
  <si>
    <t>特殊押輪 T形</t>
    <rPh sb="0" eb="2">
      <t>トクシュ</t>
    </rPh>
    <rPh sb="2" eb="3">
      <t>オ</t>
    </rPh>
    <rPh sb="3" eb="4">
      <t>ワ</t>
    </rPh>
    <rPh sb="6" eb="7">
      <t>カタ</t>
    </rPh>
    <phoneticPr fontId="6"/>
  </si>
  <si>
    <t>短管1号</t>
    <rPh sb="0" eb="2">
      <t>タンカン</t>
    </rPh>
    <rPh sb="3" eb="4">
      <t>ゴウ</t>
    </rPh>
    <phoneticPr fontId="6"/>
  </si>
  <si>
    <t>K形</t>
    <rPh sb="1" eb="2">
      <t>カタチ</t>
    </rPh>
    <phoneticPr fontId="6"/>
  </si>
  <si>
    <t>短管2号</t>
    <rPh sb="0" eb="1">
      <t>タン</t>
    </rPh>
    <rPh sb="1" eb="2">
      <t>カン</t>
    </rPh>
    <rPh sb="3" eb="4">
      <t>ゴウ</t>
    </rPh>
    <phoneticPr fontId="6"/>
  </si>
  <si>
    <t>DIP 2F短管</t>
    <rPh sb="6" eb="7">
      <t>タン</t>
    </rPh>
    <rPh sb="7" eb="8">
      <t>カン</t>
    </rPh>
    <phoneticPr fontId="6"/>
  </si>
  <si>
    <t>板フランジ</t>
    <rPh sb="0" eb="1">
      <t>イタ</t>
    </rPh>
    <phoneticPr fontId="6"/>
  </si>
  <si>
    <t>DIP鋳鉄管</t>
    <rPh sb="3" eb="5">
      <t>チュウテツ</t>
    </rPh>
    <rPh sb="5" eb="6">
      <t>カン</t>
    </rPh>
    <phoneticPr fontId="6"/>
  </si>
  <si>
    <t>応急給水
用具</t>
    <rPh sb="0" eb="2">
      <t>オウキュウ</t>
    </rPh>
    <rPh sb="2" eb="4">
      <t>キュウスイ</t>
    </rPh>
    <rPh sb="5" eb="7">
      <t>ヨウグ</t>
    </rPh>
    <phoneticPr fontId="6"/>
  </si>
  <si>
    <t>つくばヘリポート(南)</t>
    <rPh sb="9" eb="10">
      <t>ミナミ</t>
    </rPh>
    <phoneticPr fontId="6"/>
  </si>
  <si>
    <t>本局業務課</t>
    <rPh sb="0" eb="2">
      <t>ホンキョク</t>
    </rPh>
    <rPh sb="2" eb="5">
      <t>ギョウムカ</t>
    </rPh>
    <phoneticPr fontId="6"/>
  </si>
  <si>
    <t>移動エンジン発電機</t>
    <rPh sb="0" eb="2">
      <t>イドウ</t>
    </rPh>
    <rPh sb="6" eb="9">
      <t>ハツデンキ</t>
    </rPh>
    <phoneticPr fontId="6"/>
  </si>
  <si>
    <t>携帯発電機</t>
    <rPh sb="0" eb="2">
      <t>ケイタイ</t>
    </rPh>
    <rPh sb="2" eb="5">
      <t>ハツデンキ</t>
    </rPh>
    <phoneticPr fontId="6"/>
  </si>
  <si>
    <t>ガソリンエンジン発電機</t>
    <rPh sb="8" eb="11">
      <t>ハツデンキ</t>
    </rPh>
    <phoneticPr fontId="6"/>
  </si>
  <si>
    <t>水替え用具</t>
    <rPh sb="0" eb="1">
      <t>ミズ</t>
    </rPh>
    <rPh sb="1" eb="2">
      <t>カ</t>
    </rPh>
    <rPh sb="3" eb="5">
      <t>ヨウグ</t>
    </rPh>
    <phoneticPr fontId="3"/>
  </si>
  <si>
    <t>照明</t>
    <rPh sb="0" eb="2">
      <t>ショウメイ</t>
    </rPh>
    <phoneticPr fontId="6"/>
  </si>
  <si>
    <t>投光器</t>
    <rPh sb="0" eb="3">
      <t>トウコウキ</t>
    </rPh>
    <phoneticPr fontId="6"/>
  </si>
  <si>
    <t>強力ライト</t>
    <rPh sb="0" eb="2">
      <t>キョウリョク</t>
    </rPh>
    <phoneticPr fontId="6"/>
  </si>
  <si>
    <t>くい</t>
  </si>
  <si>
    <t>担架</t>
    <rPh sb="0" eb="2">
      <t>タンカ</t>
    </rPh>
    <phoneticPr fontId="6"/>
  </si>
  <si>
    <t>2号B型</t>
    <rPh sb="1" eb="2">
      <t>ゴウ</t>
    </rPh>
    <rPh sb="3" eb="4">
      <t>カタ</t>
    </rPh>
    <phoneticPr fontId="6"/>
  </si>
  <si>
    <t>オリジナルピグ</t>
  </si>
  <si>
    <t>単管バリケード</t>
    <rPh sb="0" eb="1">
      <t>タン</t>
    </rPh>
    <rPh sb="1" eb="2">
      <t>カン</t>
    </rPh>
    <phoneticPr fontId="3"/>
  </si>
  <si>
    <t>U型ｽﾀﾝﾄﾞ　2個/1組</t>
    <rPh sb="1" eb="2">
      <t>ガタ</t>
    </rPh>
    <rPh sb="9" eb="10">
      <t>コ</t>
    </rPh>
    <rPh sb="12" eb="13">
      <t>クミ</t>
    </rPh>
    <phoneticPr fontId="3"/>
  </si>
  <si>
    <t>土のう袋</t>
    <rPh sb="0" eb="1">
      <t>ド</t>
    </rPh>
    <rPh sb="3" eb="4">
      <t>ブクロ</t>
    </rPh>
    <phoneticPr fontId="6"/>
  </si>
  <si>
    <t>200枚/1束</t>
    <rPh sb="3" eb="4">
      <t>マイ</t>
    </rPh>
    <rPh sb="6" eb="7">
      <t>タバ</t>
    </rPh>
    <phoneticPr fontId="3"/>
  </si>
  <si>
    <t>油吸着材（ﾀﾌﾈﾙｵｲﾙﾌﾞﾛｯﾀｰ）</t>
    <rPh sb="0" eb="1">
      <t>アブラ</t>
    </rPh>
    <rPh sb="1" eb="4">
      <t>キュウチャクザイ</t>
    </rPh>
    <phoneticPr fontId="6"/>
  </si>
  <si>
    <t>BL-65型</t>
    <rPh sb="5" eb="6">
      <t>カタ</t>
    </rPh>
    <phoneticPr fontId="6"/>
  </si>
  <si>
    <t>ポリタンク</t>
  </si>
  <si>
    <t>折りたたみポリ容器</t>
    <rPh sb="0" eb="1">
      <t>オ</t>
    </rPh>
    <rPh sb="7" eb="9">
      <t>ヨウキ</t>
    </rPh>
    <phoneticPr fontId="6"/>
  </si>
  <si>
    <t>20L　50枚/1箱</t>
    <rPh sb="6" eb="7">
      <t>マイ</t>
    </rPh>
    <rPh sb="9" eb="10">
      <t>ハコ</t>
    </rPh>
    <phoneticPr fontId="6"/>
  </si>
  <si>
    <t>6L　200枚/1箱</t>
    <rPh sb="6" eb="7">
      <t>マイ</t>
    </rPh>
    <rPh sb="9" eb="10">
      <t>ハコ</t>
    </rPh>
    <phoneticPr fontId="6"/>
  </si>
  <si>
    <t>ポリバケツ（蓋付き）</t>
    <rPh sb="6" eb="7">
      <t>フタ</t>
    </rPh>
    <rPh sb="7" eb="8">
      <t>ツ</t>
    </rPh>
    <phoneticPr fontId="6"/>
  </si>
  <si>
    <t>給水栓付パイプ</t>
    <rPh sb="0" eb="3">
      <t>キュウスイセン</t>
    </rPh>
    <rPh sb="3" eb="4">
      <t>ツ</t>
    </rPh>
    <phoneticPr fontId="6"/>
  </si>
  <si>
    <t>HIVP30 6蛇口</t>
    <rPh sb="8" eb="10">
      <t>ジャグチ</t>
    </rPh>
    <phoneticPr fontId="3"/>
  </si>
  <si>
    <t>鹿行水道事務所</t>
    <rPh sb="0" eb="2">
      <t>ロッコウ</t>
    </rPh>
    <rPh sb="2" eb="4">
      <t>スイドウ</t>
    </rPh>
    <rPh sb="4" eb="7">
      <t>ジムショ</t>
    </rPh>
    <phoneticPr fontId="6"/>
  </si>
  <si>
    <t>ヤノジョイント</t>
    <phoneticPr fontId="6"/>
  </si>
  <si>
    <t>直管用　3ツ割　0.75MPa</t>
    <rPh sb="0" eb="1">
      <t>チョク</t>
    </rPh>
    <rPh sb="1" eb="2">
      <t>カン</t>
    </rPh>
    <rPh sb="2" eb="3">
      <t>ヨウ</t>
    </rPh>
    <rPh sb="6" eb="7">
      <t>ワリ</t>
    </rPh>
    <phoneticPr fontId="6"/>
  </si>
  <si>
    <t>大成機工㈱</t>
    <rPh sb="0" eb="2">
      <t>タイセイ</t>
    </rPh>
    <rPh sb="2" eb="3">
      <t>キ</t>
    </rPh>
    <rPh sb="3" eb="4">
      <t>コウ</t>
    </rPh>
    <phoneticPr fontId="6"/>
  </si>
  <si>
    <t>鰐川(倉庫)</t>
    <rPh sb="0" eb="2">
      <t>ワニガワ</t>
    </rPh>
    <rPh sb="3" eb="5">
      <t>ソウコ</t>
    </rPh>
    <phoneticPr fontId="6"/>
  </si>
  <si>
    <t>上水1、Ⅰ・Ⅱ期工水1</t>
    <rPh sb="0" eb="2">
      <t>ジョウスイ</t>
    </rPh>
    <phoneticPr fontId="3"/>
  </si>
  <si>
    <t>上水</t>
    <rPh sb="0" eb="2">
      <t>ジョウスイ</t>
    </rPh>
    <phoneticPr fontId="3"/>
  </si>
  <si>
    <t>Ⅰ・Ⅱ期工水</t>
    <rPh sb="3" eb="4">
      <t>キ</t>
    </rPh>
    <rPh sb="4" eb="6">
      <t>コウスイ</t>
    </rPh>
    <phoneticPr fontId="3"/>
  </si>
  <si>
    <t>フクロジョイント</t>
    <phoneticPr fontId="6"/>
  </si>
  <si>
    <t>継手用　3ツ割　0.75MPa</t>
    <rPh sb="0" eb="2">
      <t>ツギテ</t>
    </rPh>
    <rPh sb="2" eb="3">
      <t>ヨウ</t>
    </rPh>
    <rPh sb="6" eb="7">
      <t>ワリ</t>
    </rPh>
    <phoneticPr fontId="6"/>
  </si>
  <si>
    <t>カバージョイント</t>
    <phoneticPr fontId="6"/>
  </si>
  <si>
    <t>継手用</t>
    <rPh sb="0" eb="2">
      <t>ツギテ</t>
    </rPh>
    <rPh sb="2" eb="3">
      <t>ヨウ</t>
    </rPh>
    <phoneticPr fontId="6"/>
  </si>
  <si>
    <t>継手用　K形　0.75MPa</t>
    <rPh sb="0" eb="2">
      <t>ツギテ</t>
    </rPh>
    <rPh sb="2" eb="3">
      <t>ヨウ</t>
    </rPh>
    <rPh sb="5" eb="6">
      <t>カタ</t>
    </rPh>
    <phoneticPr fontId="6"/>
  </si>
  <si>
    <t>継手用　ドレッサー型　0.75MPa</t>
    <rPh sb="0" eb="2">
      <t>ツギテ</t>
    </rPh>
    <rPh sb="2" eb="3">
      <t>ヨウ</t>
    </rPh>
    <rPh sb="9" eb="10">
      <t>カタ</t>
    </rPh>
    <phoneticPr fontId="6"/>
  </si>
  <si>
    <t>リペアジョイント</t>
    <phoneticPr fontId="6"/>
  </si>
  <si>
    <t>DIP T形 継輪</t>
    <rPh sb="5" eb="6">
      <t>ガタ</t>
    </rPh>
    <rPh sb="7" eb="8">
      <t>ツ</t>
    </rPh>
    <rPh sb="8" eb="9">
      <t>ワ</t>
    </rPh>
    <phoneticPr fontId="6"/>
  </si>
  <si>
    <t>DIP K形 継輪</t>
    <rPh sb="5" eb="6">
      <t>ガタ</t>
    </rPh>
    <rPh sb="7" eb="8">
      <t>ツ</t>
    </rPh>
    <rPh sb="8" eb="9">
      <t>ワ</t>
    </rPh>
    <phoneticPr fontId="6"/>
  </si>
  <si>
    <t>㈱栗本鐵工所</t>
    <rPh sb="1" eb="3">
      <t>クリモト</t>
    </rPh>
    <rPh sb="3" eb="6">
      <t>テッコウショ</t>
    </rPh>
    <phoneticPr fontId="6"/>
  </si>
  <si>
    <t>付属品共</t>
    <rPh sb="0" eb="3">
      <t>フゾクヒン</t>
    </rPh>
    <rPh sb="3" eb="4">
      <t>トモ</t>
    </rPh>
    <phoneticPr fontId="6"/>
  </si>
  <si>
    <t>DIP K形 接合付属品</t>
    <rPh sb="5" eb="6">
      <t>ガタ</t>
    </rPh>
    <rPh sb="7" eb="9">
      <t>セツゴウ</t>
    </rPh>
    <rPh sb="9" eb="12">
      <t>フゾクヒン</t>
    </rPh>
    <phoneticPr fontId="6"/>
  </si>
  <si>
    <t>K形</t>
    <rPh sb="1" eb="2">
      <t>ケイ</t>
    </rPh>
    <phoneticPr fontId="6"/>
  </si>
  <si>
    <t>前澤工業㈱</t>
    <rPh sb="0" eb="2">
      <t>マエザワ</t>
    </rPh>
    <rPh sb="2" eb="4">
      <t>コウギョウ</t>
    </rPh>
    <phoneticPr fontId="6"/>
  </si>
  <si>
    <t>DIP F短管</t>
    <rPh sb="5" eb="6">
      <t>タン</t>
    </rPh>
    <rPh sb="6" eb="7">
      <t>カン</t>
    </rPh>
    <phoneticPr fontId="6"/>
  </si>
  <si>
    <t>内面粉体塗装</t>
    <rPh sb="0" eb="2">
      <t>ナイメン</t>
    </rPh>
    <rPh sb="2" eb="4">
      <t>フンタイ</t>
    </rPh>
    <rPh sb="4" eb="6">
      <t>トソウ</t>
    </rPh>
    <phoneticPr fontId="6"/>
  </si>
  <si>
    <t>特殊押輪</t>
    <rPh sb="0" eb="2">
      <t>トクシュ</t>
    </rPh>
    <rPh sb="2" eb="3">
      <t>オ</t>
    </rPh>
    <rPh sb="3" eb="4">
      <t>ワ</t>
    </rPh>
    <phoneticPr fontId="6"/>
  </si>
  <si>
    <t>特殊割押輪</t>
    <rPh sb="0" eb="2">
      <t>トクシュ</t>
    </rPh>
    <rPh sb="2" eb="3">
      <t>ワリ</t>
    </rPh>
    <rPh sb="3" eb="4">
      <t>オ</t>
    </rPh>
    <rPh sb="4" eb="5">
      <t>ワ</t>
    </rPh>
    <phoneticPr fontId="6"/>
  </si>
  <si>
    <t>2ツ割</t>
    <rPh sb="2" eb="3">
      <t>ワリ</t>
    </rPh>
    <phoneticPr fontId="6"/>
  </si>
  <si>
    <t>2フランジ短管</t>
    <rPh sb="5" eb="6">
      <t>タン</t>
    </rPh>
    <rPh sb="6" eb="7">
      <t>カン</t>
    </rPh>
    <phoneticPr fontId="6"/>
  </si>
  <si>
    <t>2フランジ90°曲管</t>
    <rPh sb="8" eb="9">
      <t>キョク</t>
    </rPh>
    <rPh sb="9" eb="10">
      <t>カン</t>
    </rPh>
    <phoneticPr fontId="6"/>
  </si>
  <si>
    <t>上部仕切弁筺</t>
    <rPh sb="0" eb="2">
      <t>ジョウブ</t>
    </rPh>
    <rPh sb="2" eb="4">
      <t>シキ</t>
    </rPh>
    <rPh sb="4" eb="5">
      <t>ベン</t>
    </rPh>
    <rPh sb="5" eb="6">
      <t>ハコ</t>
    </rPh>
    <phoneticPr fontId="6"/>
  </si>
  <si>
    <t>長島鋳物㈱</t>
    <rPh sb="0" eb="2">
      <t>ナガシマ</t>
    </rPh>
    <rPh sb="2" eb="4">
      <t>イモノ</t>
    </rPh>
    <phoneticPr fontId="6"/>
  </si>
  <si>
    <t>特殊割押輪　K形</t>
    <rPh sb="0" eb="2">
      <t>トクシュ</t>
    </rPh>
    <rPh sb="2" eb="3">
      <t>ワリ</t>
    </rPh>
    <rPh sb="3" eb="4">
      <t>オ</t>
    </rPh>
    <rPh sb="4" eb="5">
      <t>ワ</t>
    </rPh>
    <rPh sb="7" eb="8">
      <t>ガタ</t>
    </rPh>
    <phoneticPr fontId="6"/>
  </si>
  <si>
    <t>継手用　</t>
    <rPh sb="0" eb="2">
      <t>ツギテ</t>
    </rPh>
    <rPh sb="2" eb="3">
      <t>ヨウ</t>
    </rPh>
    <phoneticPr fontId="6"/>
  </si>
  <si>
    <t>特殊押輪　K形</t>
    <rPh sb="0" eb="2">
      <t>トクシュ</t>
    </rPh>
    <rPh sb="2" eb="3">
      <t>オ</t>
    </rPh>
    <rPh sb="3" eb="4">
      <t>ワ</t>
    </rPh>
    <rPh sb="6" eb="7">
      <t>ガタ</t>
    </rPh>
    <phoneticPr fontId="6"/>
  </si>
  <si>
    <t>継手用　2ツ割</t>
    <rPh sb="0" eb="2">
      <t>ツギテ</t>
    </rPh>
    <rPh sb="2" eb="3">
      <t>ヨウ</t>
    </rPh>
    <rPh sb="6" eb="7">
      <t>ワリ</t>
    </rPh>
    <phoneticPr fontId="6"/>
  </si>
  <si>
    <t>継手用　2ッ割</t>
    <rPh sb="0" eb="2">
      <t>ツギテ</t>
    </rPh>
    <rPh sb="2" eb="3">
      <t>ヨウ</t>
    </rPh>
    <rPh sb="6" eb="7">
      <t>ワリ</t>
    </rPh>
    <phoneticPr fontId="6"/>
  </si>
  <si>
    <t>特殊押輪　NS形</t>
    <rPh sb="0" eb="2">
      <t>トクシュ</t>
    </rPh>
    <rPh sb="2" eb="3">
      <t>オ</t>
    </rPh>
    <rPh sb="3" eb="4">
      <t>ワ</t>
    </rPh>
    <rPh sb="7" eb="8">
      <t>ガタ</t>
    </rPh>
    <phoneticPr fontId="6"/>
  </si>
  <si>
    <t>空気弁（副弁無し）</t>
    <rPh sb="0" eb="3">
      <t>クウキベン</t>
    </rPh>
    <rPh sb="4" eb="5">
      <t>フク</t>
    </rPh>
    <rPh sb="5" eb="6">
      <t>ベン</t>
    </rPh>
    <rPh sb="6" eb="7">
      <t>ナ</t>
    </rPh>
    <phoneticPr fontId="6"/>
  </si>
  <si>
    <t>フランジ短管（1F）</t>
    <rPh sb="4" eb="5">
      <t>タン</t>
    </rPh>
    <rPh sb="5" eb="6">
      <t>カン</t>
    </rPh>
    <phoneticPr fontId="6"/>
  </si>
  <si>
    <t>直管</t>
    <rPh sb="0" eb="1">
      <t>チョク</t>
    </rPh>
    <rPh sb="1" eb="2">
      <t>カン</t>
    </rPh>
    <phoneticPr fontId="6"/>
  </si>
  <si>
    <t>DIP NS形 継輪</t>
    <rPh sb="6" eb="7">
      <t>ガタ</t>
    </rPh>
    <rPh sb="8" eb="9">
      <t>ツ</t>
    </rPh>
    <rPh sb="9" eb="10">
      <t>ワ</t>
    </rPh>
    <phoneticPr fontId="6"/>
  </si>
  <si>
    <t>NS形両受曲管</t>
    <rPh sb="2" eb="3">
      <t>カタ</t>
    </rPh>
    <rPh sb="3" eb="4">
      <t>リョウ</t>
    </rPh>
    <rPh sb="4" eb="5">
      <t>ウ</t>
    </rPh>
    <rPh sb="5" eb="6">
      <t>キョク</t>
    </rPh>
    <rPh sb="6" eb="7">
      <t>カン</t>
    </rPh>
    <phoneticPr fontId="6"/>
  </si>
  <si>
    <t>仕切弁筺</t>
    <rPh sb="0" eb="2">
      <t>シキ</t>
    </rPh>
    <rPh sb="2" eb="3">
      <t>ベン</t>
    </rPh>
    <rPh sb="3" eb="4">
      <t>ハコ</t>
    </rPh>
    <phoneticPr fontId="6"/>
  </si>
  <si>
    <t>長島鋳物</t>
    <rPh sb="0" eb="2">
      <t>ナガシマ</t>
    </rPh>
    <rPh sb="2" eb="4">
      <t>イモノ</t>
    </rPh>
    <phoneticPr fontId="6"/>
  </si>
  <si>
    <t>ﾌﾗﾝｼﾞ部継手材</t>
    <rPh sb="5" eb="6">
      <t>ブ</t>
    </rPh>
    <rPh sb="6" eb="7">
      <t>ツ</t>
    </rPh>
    <rPh sb="7" eb="8">
      <t>テ</t>
    </rPh>
    <rPh sb="8" eb="9">
      <t>ザイ</t>
    </rPh>
    <phoneticPr fontId="6"/>
  </si>
  <si>
    <t>接合部品</t>
    <rPh sb="0" eb="2">
      <t>セツゴウ</t>
    </rPh>
    <rPh sb="2" eb="4">
      <t>ブヒン</t>
    </rPh>
    <phoneticPr fontId="6"/>
  </si>
  <si>
    <t>NSφ800用</t>
    <rPh sb="6" eb="7">
      <t>ヨウ</t>
    </rPh>
    <phoneticPr fontId="6"/>
  </si>
  <si>
    <t>接合付属品</t>
    <rPh sb="0" eb="2">
      <t>セツゴウ</t>
    </rPh>
    <rPh sb="2" eb="5">
      <t>フゾクヒン</t>
    </rPh>
    <phoneticPr fontId="3"/>
  </si>
  <si>
    <t>NS形</t>
    <rPh sb="2" eb="3">
      <t>カタ</t>
    </rPh>
    <phoneticPr fontId="3"/>
  </si>
  <si>
    <t>鹿行水道(倉庫)</t>
    <rPh sb="0" eb="2">
      <t>ロッコウ</t>
    </rPh>
    <rPh sb="2" eb="4">
      <t>スイドウ</t>
    </rPh>
    <rPh sb="5" eb="7">
      <t>ソウコ</t>
    </rPh>
    <phoneticPr fontId="6"/>
  </si>
  <si>
    <t>消防用ホース</t>
    <rPh sb="0" eb="3">
      <t>ショウボウヨウ</t>
    </rPh>
    <phoneticPr fontId="6"/>
  </si>
  <si>
    <t>消火栓ノズル</t>
    <rPh sb="0" eb="3">
      <t>ショウカセン</t>
    </rPh>
    <phoneticPr fontId="6"/>
  </si>
  <si>
    <t>土嚢袋</t>
    <rPh sb="0" eb="2">
      <t>ドノウ</t>
    </rPh>
    <rPh sb="2" eb="3">
      <t>フクロ</t>
    </rPh>
    <phoneticPr fontId="6"/>
  </si>
  <si>
    <t>指示板・看板</t>
    <rPh sb="0" eb="2">
      <t>シジ</t>
    </rPh>
    <rPh sb="2" eb="3">
      <t>バン</t>
    </rPh>
    <rPh sb="4" eb="6">
      <t>カンバン</t>
    </rPh>
    <phoneticPr fontId="6"/>
  </si>
  <si>
    <t>反射コーン</t>
    <rPh sb="0" eb="2">
      <t>ハンシャ</t>
    </rPh>
    <phoneticPr fontId="6"/>
  </si>
  <si>
    <t>工事用ラバーコーン</t>
    <rPh sb="0" eb="3">
      <t>コウジヨウ</t>
    </rPh>
    <phoneticPr fontId="6"/>
  </si>
  <si>
    <t>工事用回転灯</t>
    <rPh sb="0" eb="3">
      <t>コウジヨウ</t>
    </rPh>
    <rPh sb="3" eb="5">
      <t>カイテン</t>
    </rPh>
    <rPh sb="5" eb="6">
      <t>トウ</t>
    </rPh>
    <phoneticPr fontId="6"/>
  </si>
  <si>
    <t>携帯誘導灯</t>
    <rPh sb="0" eb="2">
      <t>ケイタイ</t>
    </rPh>
    <rPh sb="2" eb="4">
      <t>ユウドウ</t>
    </rPh>
    <rPh sb="4" eb="5">
      <t>トウ</t>
    </rPh>
    <phoneticPr fontId="6"/>
  </si>
  <si>
    <t>作業灯</t>
    <rPh sb="0" eb="2">
      <t>サギョウ</t>
    </rPh>
    <rPh sb="2" eb="3">
      <t>トウ</t>
    </rPh>
    <phoneticPr fontId="6"/>
  </si>
  <si>
    <t>大ハンマー</t>
    <rPh sb="0" eb="1">
      <t>ダイ</t>
    </rPh>
    <phoneticPr fontId="6"/>
  </si>
  <si>
    <t>鉄製</t>
    <rPh sb="0" eb="1">
      <t>テツ</t>
    </rPh>
    <rPh sb="1" eb="2">
      <t>セイ</t>
    </rPh>
    <phoneticPr fontId="6"/>
  </si>
  <si>
    <t>送風機</t>
    <rPh sb="0" eb="3">
      <t>ソウフウキ</t>
    </rPh>
    <phoneticPr fontId="6"/>
  </si>
  <si>
    <t>鉄線</t>
    <rPh sb="0" eb="2">
      <t>テッセン</t>
    </rPh>
    <phoneticPr fontId="6"/>
  </si>
  <si>
    <t>雨合羽</t>
    <rPh sb="0" eb="1">
      <t>アメ</t>
    </rPh>
    <rPh sb="1" eb="3">
      <t>カッパ</t>
    </rPh>
    <phoneticPr fontId="6"/>
  </si>
  <si>
    <t>枝切鋏</t>
    <rPh sb="0" eb="1">
      <t>エダ</t>
    </rPh>
    <rPh sb="1" eb="2">
      <t>キ</t>
    </rPh>
    <rPh sb="2" eb="3">
      <t>バサミ</t>
    </rPh>
    <phoneticPr fontId="6"/>
  </si>
  <si>
    <t>手斧</t>
    <rPh sb="0" eb="2">
      <t>テオノ</t>
    </rPh>
    <phoneticPr fontId="6"/>
  </si>
  <si>
    <t>水処理用</t>
    <rPh sb="0" eb="1">
      <t>スイ</t>
    </rPh>
    <rPh sb="1" eb="3">
      <t>ショリ</t>
    </rPh>
    <rPh sb="3" eb="4">
      <t>ヨウ</t>
    </rPh>
    <phoneticPr fontId="6"/>
  </si>
  <si>
    <t>非常用電源</t>
    <rPh sb="0" eb="3">
      <t>ヒジョウヨウ</t>
    </rPh>
    <rPh sb="3" eb="5">
      <t>デンゲン</t>
    </rPh>
    <phoneticPr fontId="15"/>
  </si>
  <si>
    <t>直管用　3ッ割</t>
    <rPh sb="0" eb="1">
      <t>チョク</t>
    </rPh>
    <rPh sb="1" eb="3">
      <t>カンヨウ</t>
    </rPh>
    <rPh sb="6" eb="7">
      <t>ワリ</t>
    </rPh>
    <phoneticPr fontId="6"/>
  </si>
  <si>
    <t>継手用　3ッ割</t>
    <rPh sb="0" eb="1">
      <t>ツ</t>
    </rPh>
    <rPh sb="1" eb="2">
      <t>テ</t>
    </rPh>
    <rPh sb="2" eb="3">
      <t>ヨウ</t>
    </rPh>
    <rPh sb="6" eb="7">
      <t>ワリ</t>
    </rPh>
    <phoneticPr fontId="6"/>
  </si>
  <si>
    <t>緊急備蓄資材（漏水復旧金具）一覧表　【用途及び保管場所】</t>
    <rPh sb="0" eb="2">
      <t>キンキュウ</t>
    </rPh>
    <rPh sb="2" eb="4">
      <t>ビチク</t>
    </rPh>
    <rPh sb="4" eb="6">
      <t>シザイ</t>
    </rPh>
    <rPh sb="7" eb="9">
      <t>ロウスイ</t>
    </rPh>
    <rPh sb="9" eb="11">
      <t>フッキュウ</t>
    </rPh>
    <rPh sb="11" eb="13">
      <t>カナグ</t>
    </rPh>
    <rPh sb="14" eb="16">
      <t>イチラン</t>
    </rPh>
    <rPh sb="16" eb="17">
      <t>ヒョウ</t>
    </rPh>
    <rPh sb="19" eb="21">
      <t>ヨウト</t>
    </rPh>
    <rPh sb="21" eb="22">
      <t>オヨ</t>
    </rPh>
    <rPh sb="23" eb="25">
      <t>ホカン</t>
    </rPh>
    <rPh sb="25" eb="27">
      <t>バショ</t>
    </rPh>
    <phoneticPr fontId="6"/>
  </si>
  <si>
    <t>No.</t>
    <phoneticPr fontId="6"/>
  </si>
  <si>
    <t>備蓄資材</t>
    <rPh sb="0" eb="2">
      <t>ビチク</t>
    </rPh>
    <rPh sb="2" eb="4">
      <t>シザイ</t>
    </rPh>
    <phoneticPr fontId="6"/>
  </si>
  <si>
    <t>小　計</t>
    <rPh sb="0" eb="1">
      <t>ショウ</t>
    </rPh>
    <rPh sb="2" eb="3">
      <t>ケイ</t>
    </rPh>
    <phoneticPr fontId="6"/>
  </si>
  <si>
    <t>用　途</t>
    <rPh sb="0" eb="1">
      <t>ヨウ</t>
    </rPh>
    <rPh sb="2" eb="3">
      <t>ト</t>
    </rPh>
    <phoneticPr fontId="6"/>
  </si>
  <si>
    <t>口　径</t>
    <rPh sb="0" eb="1">
      <t>クチ</t>
    </rPh>
    <rPh sb="2" eb="3">
      <t>ケイ</t>
    </rPh>
    <phoneticPr fontId="6"/>
  </si>
  <si>
    <t>資材(部品)名</t>
    <rPh sb="0" eb="2">
      <t>シザイ</t>
    </rPh>
    <rPh sb="3" eb="5">
      <t>ブヒン</t>
    </rPh>
    <rPh sb="6" eb="7">
      <t>メイ</t>
    </rPh>
    <phoneticPr fontId="6"/>
  </si>
  <si>
    <t>県南水道事務所</t>
    <rPh sb="0" eb="2">
      <t>ケンナン</t>
    </rPh>
    <rPh sb="2" eb="4">
      <t>スイドウ</t>
    </rPh>
    <rPh sb="4" eb="6">
      <t>ジム</t>
    </rPh>
    <rPh sb="6" eb="7">
      <t>ショ</t>
    </rPh>
    <phoneticPr fontId="6"/>
  </si>
  <si>
    <t>鹿行水道事務所</t>
    <rPh sb="0" eb="2">
      <t>ロッコウ</t>
    </rPh>
    <rPh sb="2" eb="4">
      <t>スイドウ</t>
    </rPh>
    <rPh sb="4" eb="6">
      <t>ジム</t>
    </rPh>
    <rPh sb="6" eb="7">
      <t>ショ</t>
    </rPh>
    <phoneticPr fontId="6"/>
  </si>
  <si>
    <t>県西水道事務所</t>
    <rPh sb="0" eb="2">
      <t>ケンセイ</t>
    </rPh>
    <rPh sb="2" eb="4">
      <t>スイドウ</t>
    </rPh>
    <rPh sb="4" eb="6">
      <t>ジム</t>
    </rPh>
    <rPh sb="6" eb="7">
      <t>ショ</t>
    </rPh>
    <phoneticPr fontId="6"/>
  </si>
  <si>
    <t>県中央水道事務所</t>
    <rPh sb="0" eb="1">
      <t>ケン</t>
    </rPh>
    <rPh sb="1" eb="3">
      <t>チュウオウ</t>
    </rPh>
    <rPh sb="3" eb="5">
      <t>スイドウ</t>
    </rPh>
    <rPh sb="5" eb="7">
      <t>ジム</t>
    </rPh>
    <rPh sb="7" eb="8">
      <t>ショ</t>
    </rPh>
    <phoneticPr fontId="6"/>
  </si>
  <si>
    <t>県南</t>
    <rPh sb="0" eb="2">
      <t>ケンナン</t>
    </rPh>
    <phoneticPr fontId="6"/>
  </si>
  <si>
    <t>利根川</t>
    <rPh sb="0" eb="3">
      <t>トネガワ</t>
    </rPh>
    <phoneticPr fontId="6"/>
  </si>
  <si>
    <t>鹿行</t>
    <rPh sb="0" eb="2">
      <t>ロッコウ</t>
    </rPh>
    <phoneticPr fontId="6"/>
  </si>
  <si>
    <t>鰐川</t>
    <rPh sb="0" eb="2">
      <t>ワニガワ</t>
    </rPh>
    <phoneticPr fontId="6"/>
  </si>
  <si>
    <t>県西</t>
    <rPh sb="0" eb="2">
      <t>ケンセイ</t>
    </rPh>
    <phoneticPr fontId="6"/>
  </si>
  <si>
    <t>新治</t>
    <rPh sb="0" eb="2">
      <t>ニイハリ</t>
    </rPh>
    <phoneticPr fontId="6"/>
  </si>
  <si>
    <t>つくばヘリポート(西)</t>
    <rPh sb="9" eb="10">
      <t>ニシ</t>
    </rPh>
    <phoneticPr fontId="6"/>
  </si>
  <si>
    <t>県中央</t>
    <rPh sb="0" eb="1">
      <t>ケン</t>
    </rPh>
    <rPh sb="1" eb="3">
      <t>チュウオウ</t>
    </rPh>
    <phoneticPr fontId="6"/>
  </si>
  <si>
    <t>DIP
直管用</t>
    <rPh sb="5" eb="6">
      <t>チョク</t>
    </rPh>
    <rPh sb="6" eb="8">
      <t>カンヨウ</t>
    </rPh>
    <phoneticPr fontId="6"/>
  </si>
  <si>
    <t>カバージョイント(直管用)</t>
    <rPh sb="9" eb="10">
      <t>チョク</t>
    </rPh>
    <rPh sb="10" eb="12">
      <t>カンヨウ</t>
    </rPh>
    <phoneticPr fontId="6"/>
  </si>
  <si>
    <t>小　　　　　計</t>
    <rPh sb="0" eb="1">
      <t>ショウ</t>
    </rPh>
    <rPh sb="6" eb="7">
      <t>ケイ</t>
    </rPh>
    <phoneticPr fontId="6"/>
  </si>
  <si>
    <t>SP
直管用</t>
    <rPh sb="4" eb="5">
      <t>チョク</t>
    </rPh>
    <rPh sb="5" eb="7">
      <t>カンヨウ</t>
    </rPh>
    <phoneticPr fontId="6"/>
  </si>
  <si>
    <t>ストラブクランプ</t>
    <phoneticPr fontId="6"/>
  </si>
  <si>
    <t>アトムズカップリング</t>
    <phoneticPr fontId="3"/>
  </si>
  <si>
    <t>DIP
継手部用</t>
    <rPh sb="5" eb="7">
      <t>ツギテ</t>
    </rPh>
    <rPh sb="7" eb="8">
      <t>ブ</t>
    </rPh>
    <rPh sb="8" eb="9">
      <t>ヨウ</t>
    </rPh>
    <phoneticPr fontId="6"/>
  </si>
  <si>
    <t>SP
継手部用</t>
    <rPh sb="3" eb="4">
      <t>ツ</t>
    </rPh>
    <rPh sb="4" eb="5">
      <t>テ</t>
    </rPh>
    <rPh sb="5" eb="6">
      <t>ブ</t>
    </rPh>
    <rPh sb="6" eb="7">
      <t>ヨウ</t>
    </rPh>
    <phoneticPr fontId="6"/>
  </si>
  <si>
    <t>カバージョイント</t>
    <phoneticPr fontId="3"/>
  </si>
  <si>
    <t>小　　　　　計</t>
    <rPh sb="0" eb="1">
      <t>ショウ</t>
    </rPh>
    <rPh sb="6" eb="7">
      <t>ケイ</t>
    </rPh>
    <phoneticPr fontId="3"/>
  </si>
  <si>
    <t>DIP・SP
フランジ
部用</t>
    <rPh sb="13" eb="14">
      <t>ブ</t>
    </rPh>
    <rPh sb="14" eb="15">
      <t>ヨウ</t>
    </rPh>
    <phoneticPr fontId="6"/>
  </si>
  <si>
    <t>フランジ補強金具</t>
    <rPh sb="4" eb="6">
      <t>ホキョウ</t>
    </rPh>
    <rPh sb="6" eb="8">
      <t>カナグ</t>
    </rPh>
    <phoneticPr fontId="3"/>
  </si>
  <si>
    <t>合　　　　　計</t>
    <rPh sb="0" eb="1">
      <t>ア</t>
    </rPh>
    <rPh sb="6" eb="7">
      <t>ケイ</t>
    </rPh>
    <phoneticPr fontId="6"/>
  </si>
  <si>
    <t>県西水道事務所</t>
    <rPh sb="0" eb="2">
      <t>ケンセイ</t>
    </rPh>
    <rPh sb="2" eb="4">
      <t>スイドウ</t>
    </rPh>
    <rPh sb="4" eb="7">
      <t>ジムショ</t>
    </rPh>
    <phoneticPr fontId="6"/>
  </si>
  <si>
    <t>漏水
復旧
金具
(上水)</t>
    <rPh sb="0" eb="2">
      <t>ロウスイ</t>
    </rPh>
    <rPh sb="3" eb="5">
      <t>フッキュウ</t>
    </rPh>
    <rPh sb="6" eb="8">
      <t>カナグ</t>
    </rPh>
    <rPh sb="10" eb="12">
      <t>ジョウスイ</t>
    </rPh>
    <phoneticPr fontId="6"/>
  </si>
  <si>
    <t>直管用　3ッ割</t>
    <rPh sb="0" eb="1">
      <t>チョク</t>
    </rPh>
    <rPh sb="1" eb="2">
      <t>カン</t>
    </rPh>
    <rPh sb="2" eb="3">
      <t>ヨウ</t>
    </rPh>
    <rPh sb="6" eb="7">
      <t>ワリ</t>
    </rPh>
    <phoneticPr fontId="6"/>
  </si>
  <si>
    <t>県西水道(倉庫)</t>
    <rPh sb="0" eb="2">
      <t>ケンセイ</t>
    </rPh>
    <rPh sb="2" eb="4">
      <t>スイドウ</t>
    </rPh>
    <rPh sb="5" eb="7">
      <t>ソウコ</t>
    </rPh>
    <phoneticPr fontId="6"/>
  </si>
  <si>
    <t>継手用　2ッ割</t>
    <rPh sb="0" eb="1">
      <t>ツ</t>
    </rPh>
    <rPh sb="1" eb="2">
      <t>テ</t>
    </rPh>
    <rPh sb="2" eb="3">
      <t>ヨウ</t>
    </rPh>
    <rPh sb="6" eb="7">
      <t>ワリ</t>
    </rPh>
    <phoneticPr fontId="6"/>
  </si>
  <si>
    <t>H24</t>
  </si>
  <si>
    <t>直管用　VDL型</t>
    <rPh sb="0" eb="1">
      <t>チョク</t>
    </rPh>
    <rPh sb="1" eb="2">
      <t>カン</t>
    </rPh>
    <rPh sb="2" eb="3">
      <t>ヨウ</t>
    </rPh>
    <rPh sb="7" eb="8">
      <t>カタ</t>
    </rPh>
    <phoneticPr fontId="6"/>
  </si>
  <si>
    <t>直管用　RD型</t>
    <rPh sb="0" eb="1">
      <t>チョク</t>
    </rPh>
    <rPh sb="1" eb="2">
      <t>カン</t>
    </rPh>
    <rPh sb="2" eb="3">
      <t>ヨウ</t>
    </rPh>
    <rPh sb="6" eb="7">
      <t>カタ</t>
    </rPh>
    <phoneticPr fontId="6"/>
  </si>
  <si>
    <t>補修資材
(上水)</t>
    <rPh sb="0" eb="2">
      <t>ホシュウ</t>
    </rPh>
    <rPh sb="2" eb="4">
      <t>シザイ</t>
    </rPh>
    <rPh sb="6" eb="8">
      <t>ジョウスイ</t>
    </rPh>
    <phoneticPr fontId="6"/>
  </si>
  <si>
    <t>DIP A形 継輪</t>
    <rPh sb="5" eb="6">
      <t>カタ</t>
    </rPh>
    <phoneticPr fontId="6"/>
  </si>
  <si>
    <t>DIP K形 継輪</t>
    <rPh sb="5" eb="6">
      <t>カタ</t>
    </rPh>
    <phoneticPr fontId="6"/>
  </si>
  <si>
    <t>コスモ工機㈱</t>
    <rPh sb="3" eb="4">
      <t>コウ</t>
    </rPh>
    <rPh sb="4" eb="5">
      <t>キ</t>
    </rPh>
    <phoneticPr fontId="6"/>
  </si>
  <si>
    <t>特殊割押輪 K形</t>
    <rPh sb="7" eb="8">
      <t>ガタ</t>
    </rPh>
    <phoneticPr fontId="6"/>
  </si>
  <si>
    <t>不凍急排形空気弁</t>
    <rPh sb="0" eb="1">
      <t>フ</t>
    </rPh>
    <rPh sb="1" eb="2">
      <t>コオ</t>
    </rPh>
    <rPh sb="2" eb="3">
      <t>キュウ</t>
    </rPh>
    <rPh sb="3" eb="4">
      <t>ハイ</t>
    </rPh>
    <rPh sb="4" eb="5">
      <t>カタチ</t>
    </rPh>
    <rPh sb="5" eb="7">
      <t>クウキ</t>
    </rPh>
    <rPh sb="7" eb="8">
      <t>ベン</t>
    </rPh>
    <phoneticPr fontId="6"/>
  </si>
  <si>
    <t>長嶋鋳物㈱</t>
    <rPh sb="0" eb="2">
      <t>ナガシマ</t>
    </rPh>
    <rPh sb="2" eb="4">
      <t>イモノ</t>
    </rPh>
    <phoneticPr fontId="6"/>
  </si>
  <si>
    <t>DIP K形 3種直管</t>
    <rPh sb="8" eb="9">
      <t>シュ</t>
    </rPh>
    <phoneticPr fontId="6"/>
  </si>
  <si>
    <t>内面モルタル L=5000</t>
    <rPh sb="0" eb="1">
      <t>ナイ</t>
    </rPh>
    <rPh sb="1" eb="2">
      <t>メン</t>
    </rPh>
    <phoneticPr fontId="6"/>
  </si>
  <si>
    <t>内面粉体塗装　RF</t>
    <rPh sb="0" eb="2">
      <t>ナイメン</t>
    </rPh>
    <rPh sb="2" eb="4">
      <t>フンタイ</t>
    </rPh>
    <rPh sb="4" eb="6">
      <t>トソウ</t>
    </rPh>
    <phoneticPr fontId="6"/>
  </si>
  <si>
    <t>漏水
復旧
金具
(工水)</t>
    <rPh sb="0" eb="2">
      <t>ロウスイ</t>
    </rPh>
    <rPh sb="3" eb="5">
      <t>フッキュウ</t>
    </rPh>
    <rPh sb="6" eb="8">
      <t>カナグ</t>
    </rPh>
    <rPh sb="10" eb="12">
      <t>コウスイ</t>
    </rPh>
    <phoneticPr fontId="6"/>
  </si>
  <si>
    <t>継手用　2ッ割</t>
    <rPh sb="0" eb="1">
      <t>ツギ</t>
    </rPh>
    <rPh sb="1" eb="2">
      <t>テ</t>
    </rPh>
    <rPh sb="2" eb="3">
      <t>ヨウ</t>
    </rPh>
    <rPh sb="6" eb="7">
      <t>ワリ</t>
    </rPh>
    <phoneticPr fontId="6"/>
  </si>
  <si>
    <t>継手用　2ッ割</t>
    <rPh sb="6" eb="7">
      <t>ワリ</t>
    </rPh>
    <phoneticPr fontId="6"/>
  </si>
  <si>
    <t>継手用　3ッ割</t>
    <rPh sb="6" eb="7">
      <t>ワリ</t>
    </rPh>
    <phoneticPr fontId="6"/>
  </si>
  <si>
    <t>直管用　L=150</t>
    <rPh sb="0" eb="1">
      <t>チョク</t>
    </rPh>
    <rPh sb="1" eb="2">
      <t>カン</t>
    </rPh>
    <rPh sb="2" eb="3">
      <t>ヨウ</t>
    </rPh>
    <phoneticPr fontId="6"/>
  </si>
  <si>
    <t>補修資材
(工水)</t>
    <rPh sb="0" eb="2">
      <t>ホシュウ</t>
    </rPh>
    <rPh sb="2" eb="4">
      <t>シザイ</t>
    </rPh>
    <rPh sb="6" eb="8">
      <t>コウスイ</t>
    </rPh>
    <phoneticPr fontId="6"/>
  </si>
  <si>
    <t>特殊割押輪 A形</t>
    <rPh sb="7" eb="8">
      <t>ガタ</t>
    </rPh>
    <phoneticPr fontId="6"/>
  </si>
  <si>
    <t>急排空気弁用副弁</t>
    <rPh sb="0" eb="1">
      <t>キュウ</t>
    </rPh>
    <rPh sb="1" eb="2">
      <t>ハイ</t>
    </rPh>
    <rPh sb="2" eb="4">
      <t>クウキ</t>
    </rPh>
    <rPh sb="4" eb="5">
      <t>ベン</t>
    </rPh>
    <rPh sb="5" eb="6">
      <t>ヨウ</t>
    </rPh>
    <rPh sb="6" eb="7">
      <t>フク</t>
    </rPh>
    <rPh sb="7" eb="8">
      <t>ベン</t>
    </rPh>
    <phoneticPr fontId="6"/>
  </si>
  <si>
    <t>ﾚﾊﾞｰﾊﾝﾄﾞﾙ式補修弁</t>
    <rPh sb="9" eb="10">
      <t>シキ</t>
    </rPh>
    <rPh sb="10" eb="12">
      <t>ホシュウ</t>
    </rPh>
    <rPh sb="12" eb="13">
      <t>ベン</t>
    </rPh>
    <phoneticPr fontId="6"/>
  </si>
  <si>
    <t>DIP A形 45°曲管</t>
    <rPh sb="5" eb="6">
      <t>カタ</t>
    </rPh>
    <rPh sb="10" eb="11">
      <t>マ</t>
    </rPh>
    <rPh sb="11" eb="12">
      <t>カン</t>
    </rPh>
    <phoneticPr fontId="6"/>
  </si>
  <si>
    <t>水処理用</t>
    <rPh sb="0" eb="1">
      <t>ミズ</t>
    </rPh>
    <rPh sb="1" eb="4">
      <t>ショリヨウ</t>
    </rPh>
    <phoneticPr fontId="6"/>
  </si>
  <si>
    <t>液体危険物吸収剤</t>
    <rPh sb="0" eb="2">
      <t>エキタイ</t>
    </rPh>
    <rPh sb="2" eb="5">
      <t>キケンブツ</t>
    </rPh>
    <rPh sb="5" eb="7">
      <t>キュウシュウ</t>
    </rPh>
    <rPh sb="7" eb="8">
      <t>ザイ</t>
    </rPh>
    <phoneticPr fontId="6"/>
  </si>
  <si>
    <t>3㍑吸収　直径80×1170mm</t>
    <rPh sb="2" eb="4">
      <t>キュウシュウ</t>
    </rPh>
    <rPh sb="5" eb="7">
      <t>チョッケイ</t>
    </rPh>
    <phoneticPr fontId="6"/>
  </si>
  <si>
    <t>5箱(12本入/箱）</t>
    <rPh sb="1" eb="2">
      <t>ハコ</t>
    </rPh>
    <rPh sb="5" eb="6">
      <t>ホン</t>
    </rPh>
    <rPh sb="6" eb="7">
      <t>イ</t>
    </rPh>
    <rPh sb="8" eb="9">
      <t>ハコ</t>
    </rPh>
    <phoneticPr fontId="6"/>
  </si>
  <si>
    <t>県西水道(薬注室)</t>
    <rPh sb="0" eb="2">
      <t>ケンセイ</t>
    </rPh>
    <rPh sb="2" eb="4">
      <t>スイドウ</t>
    </rPh>
    <rPh sb="5" eb="7">
      <t>ヤクチュウ</t>
    </rPh>
    <rPh sb="7" eb="8">
      <t>シツ</t>
    </rPh>
    <phoneticPr fontId="6"/>
  </si>
  <si>
    <t>ﾊｽﾞﾏｯﾄﾋﾟｸﾞｿｯｸｽ状124CR</t>
  </si>
  <si>
    <t>マット状油専用吸収剤</t>
    <rPh sb="3" eb="4">
      <t>ジョウ</t>
    </rPh>
    <rPh sb="4" eb="5">
      <t>アブラ</t>
    </rPh>
    <rPh sb="5" eb="7">
      <t>センヨウ</t>
    </rPh>
    <rPh sb="7" eb="9">
      <t>キュウシュウ</t>
    </rPh>
    <rPh sb="9" eb="10">
      <t>ザイ</t>
    </rPh>
    <phoneticPr fontId="6"/>
  </si>
  <si>
    <t>0.8㍑吸収　510×380×3mm</t>
    <rPh sb="4" eb="6">
      <t>キュウシュウ</t>
    </rPh>
    <phoneticPr fontId="6"/>
  </si>
  <si>
    <t>2箱(100枚入/箱）</t>
    <rPh sb="1" eb="2">
      <t>ハコ</t>
    </rPh>
    <rPh sb="6" eb="7">
      <t>マイ</t>
    </rPh>
    <rPh sb="7" eb="8">
      <t>イ</t>
    </rPh>
    <rPh sb="9" eb="10">
      <t>ハコ</t>
    </rPh>
    <phoneticPr fontId="6"/>
  </si>
  <si>
    <t>ﾋﾟｸﾞﾏｯﾄMAT203</t>
  </si>
  <si>
    <t>緊急用給水装置</t>
    <rPh sb="0" eb="3">
      <t>キンキュウヨウ</t>
    </rPh>
    <rPh sb="3" eb="5">
      <t>キュウスイ</t>
    </rPh>
    <rPh sb="5" eb="7">
      <t>ソウチ</t>
    </rPh>
    <phoneticPr fontId="6"/>
  </si>
  <si>
    <t>水栓３個付き</t>
    <rPh sb="0" eb="2">
      <t>スイセン</t>
    </rPh>
    <rPh sb="3" eb="4">
      <t>コ</t>
    </rPh>
    <rPh sb="4" eb="5">
      <t>ツ</t>
    </rPh>
    <phoneticPr fontId="6"/>
  </si>
  <si>
    <t>県西水道(送水Ｐ換気機械室)</t>
    <rPh sb="0" eb="2">
      <t>ケンセイ</t>
    </rPh>
    <rPh sb="2" eb="4">
      <t>スイドウ</t>
    </rPh>
    <rPh sb="5" eb="7">
      <t>ソウスイ</t>
    </rPh>
    <rPh sb="8" eb="10">
      <t>カンキ</t>
    </rPh>
    <rPh sb="10" eb="12">
      <t>キカイ</t>
    </rPh>
    <rPh sb="12" eb="13">
      <t>シツ</t>
    </rPh>
    <phoneticPr fontId="6"/>
  </si>
  <si>
    <t>非常用飲料水袋</t>
    <rPh sb="0" eb="3">
      <t>ヒジョウヨウ</t>
    </rPh>
    <rPh sb="3" eb="6">
      <t>インリョウスイ</t>
    </rPh>
    <rPh sb="6" eb="7">
      <t>ブクロ</t>
    </rPh>
    <phoneticPr fontId="6"/>
  </si>
  <si>
    <t>漏　水
補修材</t>
    <rPh sb="0" eb="1">
      <t>ロウ</t>
    </rPh>
    <rPh sb="2" eb="3">
      <t>スイ</t>
    </rPh>
    <rPh sb="4" eb="6">
      <t>ホシュウ</t>
    </rPh>
    <rPh sb="6" eb="7">
      <t>ザイ</t>
    </rPh>
    <phoneticPr fontId="6"/>
  </si>
  <si>
    <t>SP用</t>
    <rPh sb="2" eb="3">
      <t>ヨウ</t>
    </rPh>
    <phoneticPr fontId="6"/>
  </si>
  <si>
    <t>新治(脱水機棟)</t>
    <rPh sb="0" eb="2">
      <t>ニイハリ</t>
    </rPh>
    <rPh sb="3" eb="6">
      <t>ダッスイキ</t>
    </rPh>
    <rPh sb="6" eb="7">
      <t>トウ</t>
    </rPh>
    <phoneticPr fontId="6"/>
  </si>
  <si>
    <t>1995年製</t>
    <rPh sb="4" eb="5">
      <t>ネン</t>
    </rPh>
    <rPh sb="5" eb="6">
      <t>セイ</t>
    </rPh>
    <phoneticPr fontId="6"/>
  </si>
  <si>
    <t>急排空気弁</t>
    <rPh sb="0" eb="1">
      <t>キュウ</t>
    </rPh>
    <rPh sb="1" eb="2">
      <t>ハイ</t>
    </rPh>
    <rPh sb="2" eb="4">
      <t>クウキ</t>
    </rPh>
    <rPh sb="4" eb="5">
      <t>ベン</t>
    </rPh>
    <phoneticPr fontId="6"/>
  </si>
  <si>
    <t>VD型</t>
    <rPh sb="2" eb="3">
      <t>ガタ</t>
    </rPh>
    <phoneticPr fontId="6"/>
  </si>
  <si>
    <t>1992年製</t>
    <rPh sb="4" eb="5">
      <t>ネン</t>
    </rPh>
    <rPh sb="5" eb="6">
      <t>セイ</t>
    </rPh>
    <phoneticPr fontId="6"/>
  </si>
  <si>
    <t>1992年製</t>
    <rPh sb="4" eb="6">
      <t>ネンセイ</t>
    </rPh>
    <phoneticPr fontId="6"/>
  </si>
  <si>
    <t>地下式消火栓</t>
    <rPh sb="0" eb="3">
      <t>チカシキ</t>
    </rPh>
    <rPh sb="3" eb="6">
      <t>ショウカセン</t>
    </rPh>
    <phoneticPr fontId="6"/>
  </si>
  <si>
    <t>φ50用</t>
    <rPh sb="3" eb="4">
      <t>ヨウ</t>
    </rPh>
    <phoneticPr fontId="6"/>
  </si>
  <si>
    <t>φ80用</t>
    <rPh sb="3" eb="4">
      <t>ヨウ</t>
    </rPh>
    <phoneticPr fontId="6"/>
  </si>
  <si>
    <t>φ100用</t>
    <rPh sb="4" eb="5">
      <t>ヨウ</t>
    </rPh>
    <phoneticPr fontId="6"/>
  </si>
  <si>
    <t>新治(脱水機棟)</t>
    <rPh sb="0" eb="2">
      <t>ニイハリ</t>
    </rPh>
    <rPh sb="3" eb="7">
      <t>ダッスイキトウ</t>
    </rPh>
    <phoneticPr fontId="6"/>
  </si>
  <si>
    <t>非常電源</t>
    <rPh sb="0" eb="2">
      <t>ヒジョウ</t>
    </rPh>
    <rPh sb="2" eb="4">
      <t>デンゲン</t>
    </rPh>
    <phoneticPr fontId="6"/>
  </si>
  <si>
    <t>新治(車庫)</t>
    <rPh sb="0" eb="2">
      <t>ニイハリ</t>
    </rPh>
    <rPh sb="3" eb="5">
      <t>シャコ</t>
    </rPh>
    <phoneticPr fontId="6"/>
  </si>
  <si>
    <t>新治(工作室)</t>
    <rPh sb="0" eb="2">
      <t>ニイハリ</t>
    </rPh>
    <rPh sb="3" eb="5">
      <t>コウサク</t>
    </rPh>
    <rPh sb="5" eb="6">
      <t>シツ</t>
    </rPh>
    <phoneticPr fontId="6"/>
  </si>
  <si>
    <t>φ50×8.0m×0.12m3/min(ホース付)</t>
    <rPh sb="23" eb="24">
      <t>ツ</t>
    </rPh>
    <phoneticPr fontId="6"/>
  </si>
  <si>
    <t>新治(脱水機棟)</t>
    <rPh sb="0" eb="2">
      <t>ニイハリ</t>
    </rPh>
    <rPh sb="3" eb="5">
      <t>ダッスイ</t>
    </rPh>
    <rPh sb="5" eb="6">
      <t>キ</t>
    </rPh>
    <rPh sb="6" eb="7">
      <t>トウ</t>
    </rPh>
    <phoneticPr fontId="6"/>
  </si>
  <si>
    <t>新治(工作室)</t>
    <rPh sb="0" eb="2">
      <t>ニイハリ</t>
    </rPh>
    <rPh sb="3" eb="6">
      <t>コウサクシツ</t>
    </rPh>
    <phoneticPr fontId="6"/>
  </si>
  <si>
    <t>保安用具</t>
    <rPh sb="0" eb="2">
      <t>ホアン</t>
    </rPh>
    <rPh sb="2" eb="4">
      <t>ヨウグ</t>
    </rPh>
    <phoneticPr fontId="6"/>
  </si>
  <si>
    <t>新治(配水P棟搬入室)</t>
    <rPh sb="0" eb="2">
      <t>ニイハリ</t>
    </rPh>
    <rPh sb="3" eb="5">
      <t>ハイスイ</t>
    </rPh>
    <rPh sb="6" eb="7">
      <t>トウ</t>
    </rPh>
    <rPh sb="7" eb="9">
      <t>ハンニュウ</t>
    </rPh>
    <rPh sb="9" eb="10">
      <t>シツ</t>
    </rPh>
    <phoneticPr fontId="6"/>
  </si>
  <si>
    <t>工事用ﾊﾞﾘｹｰﾄﾞ(工事用ﾗﾊﾞｰｺｰﾝ)</t>
    <rPh sb="0" eb="3">
      <t>コウジヨウ</t>
    </rPh>
    <phoneticPr fontId="6"/>
  </si>
  <si>
    <t>新治(公社公用車)</t>
    <rPh sb="0" eb="2">
      <t>ニイハリ</t>
    </rPh>
    <rPh sb="3" eb="5">
      <t>コウシャ</t>
    </rPh>
    <rPh sb="5" eb="8">
      <t>コウヨウシャ</t>
    </rPh>
    <phoneticPr fontId="6"/>
  </si>
  <si>
    <t>新治(公社公用車)</t>
    <rPh sb="0" eb="2">
      <t>ニイハリ</t>
    </rPh>
    <rPh sb="3" eb="5">
      <t>コウシャ</t>
    </rPh>
    <phoneticPr fontId="6"/>
  </si>
  <si>
    <t>48×62　200枚入り</t>
    <rPh sb="9" eb="11">
      <t>マイイ</t>
    </rPh>
    <phoneticPr fontId="6"/>
  </si>
  <si>
    <t>50枚入り</t>
    <rPh sb="2" eb="4">
      <t>マイイ</t>
    </rPh>
    <phoneticPr fontId="6"/>
  </si>
  <si>
    <t>新治(局緊急車)</t>
    <rPh sb="0" eb="2">
      <t>ニイハリ</t>
    </rPh>
    <rPh sb="3" eb="4">
      <t>キョク</t>
    </rPh>
    <rPh sb="4" eb="6">
      <t>キンキュウ</t>
    </rPh>
    <rPh sb="6" eb="7">
      <t>クルマ</t>
    </rPh>
    <phoneticPr fontId="6"/>
  </si>
  <si>
    <t>接続用</t>
    <rPh sb="0" eb="3">
      <t>セツゾクヨウ</t>
    </rPh>
    <phoneticPr fontId="6"/>
  </si>
  <si>
    <t>0.5㍑吸着　430×480×2.6mm</t>
    <rPh sb="4" eb="6">
      <t>キュウチャク</t>
    </rPh>
    <phoneticPr fontId="6"/>
  </si>
  <si>
    <t>給水バック</t>
    <rPh sb="0" eb="2">
      <t>キュウスイ</t>
    </rPh>
    <phoneticPr fontId="6"/>
  </si>
  <si>
    <t>10㍑吸水　450×350×4mm</t>
    <rPh sb="3" eb="5">
      <t>キュウスイ</t>
    </rPh>
    <phoneticPr fontId="6"/>
  </si>
  <si>
    <t>その他</t>
    <rPh sb="2" eb="3">
      <t>タ</t>
    </rPh>
    <phoneticPr fontId="6"/>
  </si>
  <si>
    <t>新治(ボンベ室)</t>
    <rPh sb="0" eb="2">
      <t>ニイハリ</t>
    </rPh>
    <rPh sb="6" eb="7">
      <t>シツ</t>
    </rPh>
    <phoneticPr fontId="6"/>
  </si>
  <si>
    <t>非常臨時給水栓(4栓)</t>
    <rPh sb="2" eb="4">
      <t>リンジ</t>
    </rPh>
    <rPh sb="4" eb="6">
      <t>キュウスイ</t>
    </rPh>
    <rPh sb="6" eb="7">
      <t>セン</t>
    </rPh>
    <rPh sb="9" eb="10">
      <t>セン</t>
    </rPh>
    <phoneticPr fontId="6"/>
  </si>
  <si>
    <t>水中ポンプφ50×8m×0.12m3/min付</t>
    <rPh sb="0" eb="2">
      <t>スイチュウ</t>
    </rPh>
    <rPh sb="22" eb="23">
      <t>ツ</t>
    </rPh>
    <phoneticPr fontId="6"/>
  </si>
  <si>
    <t>新治(コンプレッサ－室)</t>
    <rPh sb="0" eb="2">
      <t>ニイハリ</t>
    </rPh>
    <rPh sb="10" eb="11">
      <t>シツ</t>
    </rPh>
    <phoneticPr fontId="6"/>
  </si>
  <si>
    <t>防災用灯油</t>
    <rPh sb="0" eb="3">
      <t>ボウサイヨウ</t>
    </rPh>
    <rPh sb="3" eb="5">
      <t>トウユ</t>
    </rPh>
    <phoneticPr fontId="6"/>
  </si>
  <si>
    <t>防災用ストーブ</t>
    <rPh sb="0" eb="3">
      <t>ボウサイヨウ</t>
    </rPh>
    <phoneticPr fontId="6"/>
  </si>
  <si>
    <t>新治(空調機械室)</t>
    <rPh sb="0" eb="2">
      <t>ニイハリ</t>
    </rPh>
    <rPh sb="3" eb="5">
      <t>クウチョウ</t>
    </rPh>
    <rPh sb="5" eb="7">
      <t>キカイ</t>
    </rPh>
    <rPh sb="7" eb="8">
      <t>シツ</t>
    </rPh>
    <phoneticPr fontId="6"/>
  </si>
  <si>
    <t>水海道(車庫)</t>
    <rPh sb="0" eb="3">
      <t>ミツカイドウ</t>
    </rPh>
    <rPh sb="4" eb="6">
      <t>シャコ</t>
    </rPh>
    <phoneticPr fontId="6"/>
  </si>
  <si>
    <t>急排空気弁</t>
    <rPh sb="0" eb="1">
      <t>キュウ</t>
    </rPh>
    <rPh sb="1" eb="2">
      <t>ハイ</t>
    </rPh>
    <rPh sb="2" eb="5">
      <t>クウキベン</t>
    </rPh>
    <phoneticPr fontId="6"/>
  </si>
  <si>
    <t>ソフトシール仕切弁</t>
    <rPh sb="6" eb="8">
      <t>シキリ</t>
    </rPh>
    <rPh sb="8" eb="9">
      <t>ベン</t>
    </rPh>
    <phoneticPr fontId="6"/>
  </si>
  <si>
    <t>非常用飲料水袋</t>
    <rPh sb="0" eb="3">
      <t>ヒジョウヨウ</t>
    </rPh>
    <rPh sb="3" eb="5">
      <t>インリョウ</t>
    </rPh>
    <rPh sb="5" eb="6">
      <t>スイ</t>
    </rPh>
    <rPh sb="6" eb="7">
      <t>フクロ</t>
    </rPh>
    <phoneticPr fontId="6"/>
  </si>
  <si>
    <t>シート状オイル吸収材</t>
    <rPh sb="3" eb="4">
      <t>ジョウ</t>
    </rPh>
    <rPh sb="7" eb="9">
      <t>キュウシュウ</t>
    </rPh>
    <rPh sb="9" eb="10">
      <t>ザイ</t>
    </rPh>
    <phoneticPr fontId="6"/>
  </si>
  <si>
    <t>1㍑吸収　500×500×4mm</t>
    <rPh sb="2" eb="4">
      <t>キュウシュウ</t>
    </rPh>
    <phoneticPr fontId="6"/>
  </si>
  <si>
    <t>カバージョイント</t>
    <phoneticPr fontId="3"/>
  </si>
  <si>
    <t>φ1200</t>
    <phoneticPr fontId="6"/>
  </si>
  <si>
    <t>φ800</t>
    <phoneticPr fontId="6"/>
  </si>
  <si>
    <t>100V-2.4kVA</t>
    <phoneticPr fontId="6"/>
  </si>
  <si>
    <t>100V-2.0kVA</t>
    <phoneticPr fontId="3"/>
  </si>
  <si>
    <t>100V-2.2kVA</t>
    <phoneticPr fontId="6"/>
  </si>
  <si>
    <t>エンジンポンプ</t>
    <phoneticPr fontId="6"/>
  </si>
  <si>
    <t>φ50×600L/min×30m×2.6kW</t>
    <phoneticPr fontId="6"/>
  </si>
  <si>
    <t>φ50×280L/min×3.3m×0.4kW×50Hz</t>
    <phoneticPr fontId="6"/>
  </si>
  <si>
    <t>100V-300W</t>
    <phoneticPr fontId="6"/>
  </si>
  <si>
    <t>100V-200W</t>
    <phoneticPr fontId="6"/>
  </si>
  <si>
    <t>電池式</t>
    <phoneticPr fontId="3"/>
  </si>
  <si>
    <t>ポリプロピレン</t>
    <phoneticPr fontId="6"/>
  </si>
  <si>
    <t>(株)前澤</t>
    <rPh sb="0" eb="3">
      <t>カブ</t>
    </rPh>
    <rPh sb="3" eb="5">
      <t>マエザワ</t>
    </rPh>
    <phoneticPr fontId="3"/>
  </si>
  <si>
    <t>G×120</t>
    <phoneticPr fontId="6"/>
  </si>
  <si>
    <t>φ50×32m×0.52m3/min(ホンダ)</t>
    <phoneticPr fontId="6"/>
  </si>
  <si>
    <t>φ40×31m×0.3m3/min</t>
    <phoneticPr fontId="6"/>
  </si>
  <si>
    <t>消防用ホース</t>
    <phoneticPr fontId="6"/>
  </si>
  <si>
    <t>φ40×20m</t>
    <phoneticPr fontId="6"/>
  </si>
  <si>
    <t>φ65×20m</t>
    <phoneticPr fontId="6"/>
  </si>
  <si>
    <t>ビニ－ルホ－ス</t>
    <phoneticPr fontId="6"/>
  </si>
  <si>
    <t>φ40×50m</t>
    <phoneticPr fontId="6"/>
  </si>
  <si>
    <t>φ50×50m</t>
    <phoneticPr fontId="6"/>
  </si>
  <si>
    <t>φ150×24m</t>
    <phoneticPr fontId="6"/>
  </si>
  <si>
    <t>φ100×30m</t>
    <phoneticPr fontId="6"/>
  </si>
  <si>
    <t>φ75×19m</t>
    <phoneticPr fontId="6"/>
  </si>
  <si>
    <t>φ75×30m</t>
    <phoneticPr fontId="6"/>
  </si>
  <si>
    <t>工事用バリケード</t>
    <phoneticPr fontId="6"/>
  </si>
  <si>
    <t>工事用ラバーコーン</t>
    <phoneticPr fontId="6"/>
  </si>
  <si>
    <t>工事中看板</t>
    <phoneticPr fontId="6"/>
  </si>
  <si>
    <t>工事用回転灯</t>
    <phoneticPr fontId="6"/>
  </si>
  <si>
    <t>携帯誘導灯</t>
    <phoneticPr fontId="6"/>
  </si>
  <si>
    <t>土のう袋</t>
    <phoneticPr fontId="6"/>
  </si>
  <si>
    <t>ハロゲン投光器</t>
    <phoneticPr fontId="6"/>
  </si>
  <si>
    <t>500W×2(スタンド付き)</t>
    <phoneticPr fontId="6"/>
  </si>
  <si>
    <t>スコップ</t>
    <phoneticPr fontId="6"/>
  </si>
  <si>
    <t>ツルハシ</t>
    <phoneticPr fontId="6"/>
  </si>
  <si>
    <t>チェーンソー</t>
    <phoneticPr fontId="6"/>
  </si>
  <si>
    <t>カケヤ</t>
    <phoneticPr fontId="6"/>
  </si>
  <si>
    <t>開栓棒</t>
    <phoneticPr fontId="6"/>
  </si>
  <si>
    <t>ハンドル付き</t>
    <phoneticPr fontId="6"/>
  </si>
  <si>
    <t>防水シート</t>
    <phoneticPr fontId="6"/>
  </si>
  <si>
    <t>パッド状油液吸着材</t>
    <phoneticPr fontId="6"/>
  </si>
  <si>
    <t>ｵｲﾙﾄﾞﾗｲﾊﾟｯﾄﾞ</t>
    <phoneticPr fontId="6"/>
  </si>
  <si>
    <t>アクアボーイ LH-1</t>
    <phoneticPr fontId="6"/>
  </si>
  <si>
    <t>ガソリンタンク</t>
    <phoneticPr fontId="6"/>
  </si>
  <si>
    <t>20ℓ</t>
    <phoneticPr fontId="6"/>
  </si>
  <si>
    <t>18ℓ</t>
    <phoneticPr fontId="6"/>
  </si>
  <si>
    <t>ジョイント</t>
    <phoneticPr fontId="6"/>
  </si>
  <si>
    <t>φ125</t>
    <phoneticPr fontId="6"/>
  </si>
  <si>
    <t>75mm　</t>
    <phoneticPr fontId="6"/>
  </si>
  <si>
    <t>10k</t>
    <phoneticPr fontId="6"/>
  </si>
  <si>
    <t>100mm　</t>
    <phoneticPr fontId="6"/>
  </si>
  <si>
    <t>6㍑×100枚×4箱</t>
    <phoneticPr fontId="6"/>
  </si>
  <si>
    <t>ﾀﾌﾈﾙ ｵｲﾙﾌﾞﾛｯﾀｰ BL-50</t>
    <phoneticPr fontId="6"/>
  </si>
  <si>
    <t>工事用ラバーコーン(トラ)</t>
    <phoneticPr fontId="6"/>
  </si>
  <si>
    <t>新治(コンプレッサー室)</t>
    <rPh sb="0" eb="2">
      <t>ニイハリ</t>
    </rPh>
    <rPh sb="10" eb="11">
      <t>シツ</t>
    </rPh>
    <phoneticPr fontId="6"/>
  </si>
  <si>
    <t>賞味期限R6.6</t>
    <rPh sb="0" eb="2">
      <t>ショウミ</t>
    </rPh>
    <rPh sb="2" eb="4">
      <t>キゲン</t>
    </rPh>
    <phoneticPr fontId="6"/>
  </si>
  <si>
    <t>2L×6本×834箱</t>
    <rPh sb="4" eb="5">
      <t>ホン</t>
    </rPh>
    <rPh sb="9" eb="10">
      <t>ハコ</t>
    </rPh>
    <phoneticPr fontId="6"/>
  </si>
  <si>
    <t>賞味期限R3.2</t>
    <rPh sb="0" eb="2">
      <t>ショウミ</t>
    </rPh>
    <rPh sb="2" eb="4">
      <t>キゲン</t>
    </rPh>
    <phoneticPr fontId="6"/>
  </si>
  <si>
    <t>アトムズカップリング</t>
    <phoneticPr fontId="6"/>
  </si>
  <si>
    <t>SUS</t>
    <phoneticPr fontId="6"/>
  </si>
  <si>
    <t>φ80</t>
    <phoneticPr fontId="6"/>
  </si>
  <si>
    <t>H28</t>
    <phoneticPr fontId="6"/>
  </si>
  <si>
    <t>㈱アトムズ</t>
    <phoneticPr fontId="6"/>
  </si>
  <si>
    <t>ｼｮｰﾎﾞﾝﾄﾞｶｯﾌﾟﾘﾝｸﾞ㈱</t>
    <phoneticPr fontId="6"/>
  </si>
  <si>
    <t>H29</t>
    <phoneticPr fontId="3"/>
  </si>
  <si>
    <t>　</t>
    <phoneticPr fontId="6"/>
  </si>
  <si>
    <t>特殊押輪 A形</t>
    <phoneticPr fontId="6"/>
  </si>
  <si>
    <t>ｺﾞﾑ輪ﾎﾞﾙﾄﾅｯﾄ含む</t>
    <phoneticPr fontId="6"/>
  </si>
  <si>
    <t>特殊割押輪 T形</t>
    <phoneticPr fontId="6"/>
  </si>
  <si>
    <t>特殊割押輪 A形</t>
    <phoneticPr fontId="6"/>
  </si>
  <si>
    <t>特殊割押輪 K形</t>
    <phoneticPr fontId="6"/>
  </si>
  <si>
    <t>MFA-75</t>
    <phoneticPr fontId="6"/>
  </si>
  <si>
    <t>仕切弁匡</t>
    <phoneticPr fontId="6"/>
  </si>
  <si>
    <t>SBB-LU</t>
    <phoneticPr fontId="6"/>
  </si>
  <si>
    <t>DIP T形 45°曲管</t>
    <phoneticPr fontId="6"/>
  </si>
  <si>
    <t>DIP A形 45°曲管</t>
    <phoneticPr fontId="6"/>
  </si>
  <si>
    <t>DIP K形 45°曲管</t>
    <phoneticPr fontId="6"/>
  </si>
  <si>
    <t>DIP K形 11°1/4曲管</t>
    <phoneticPr fontId="6"/>
  </si>
  <si>
    <t>接合付属品　K形用</t>
    <phoneticPr fontId="6"/>
  </si>
  <si>
    <t>0.75Mpa</t>
    <phoneticPr fontId="6"/>
  </si>
  <si>
    <t>DIP K形 短管2号</t>
    <phoneticPr fontId="6"/>
  </si>
  <si>
    <t>H27</t>
    <phoneticPr fontId="6"/>
  </si>
  <si>
    <t>特殊割押輪ﾎﾞﾙﾄﾅｯﾄ含む</t>
    <phoneticPr fontId="6"/>
  </si>
  <si>
    <t>副弁付急排空気弁</t>
    <phoneticPr fontId="6"/>
  </si>
  <si>
    <t>φ13</t>
    <phoneticPr fontId="6"/>
  </si>
  <si>
    <t>φ20</t>
    <phoneticPr fontId="6"/>
  </si>
  <si>
    <t>φ25</t>
    <phoneticPr fontId="6"/>
  </si>
  <si>
    <t>B5-H</t>
    <phoneticPr fontId="6"/>
  </si>
  <si>
    <t>SBB-HU</t>
    <phoneticPr fontId="6"/>
  </si>
  <si>
    <t>φ75mm</t>
    <phoneticPr fontId="6"/>
  </si>
  <si>
    <t>発動発電機</t>
    <phoneticPr fontId="6"/>
  </si>
  <si>
    <t>単相100V・200V　三相200V ・ 4KVA(EG45T)</t>
    <phoneticPr fontId="6"/>
  </si>
  <si>
    <t>単相100V ・ 20A　・2.0KVA(SG-2500M)</t>
    <phoneticPr fontId="6"/>
  </si>
  <si>
    <t>発動発電機(防災無線用)</t>
    <phoneticPr fontId="6"/>
  </si>
  <si>
    <t>単相100V ・ 40A ・ 4KVA(EB4500)</t>
    <phoneticPr fontId="6"/>
  </si>
  <si>
    <t>単相100V・24A・2.4KVA(EV241)ﾎﾝﾀﾞ</t>
    <phoneticPr fontId="6"/>
  </si>
  <si>
    <t>100V</t>
    <phoneticPr fontId="6"/>
  </si>
  <si>
    <t>コードリール</t>
    <phoneticPr fontId="6"/>
  </si>
  <si>
    <t>100V・30m</t>
    <phoneticPr fontId="6"/>
  </si>
  <si>
    <t>200V・30m</t>
    <phoneticPr fontId="6"/>
  </si>
  <si>
    <t>水中ポンプ</t>
    <phoneticPr fontId="6"/>
  </si>
  <si>
    <t>G×160</t>
    <phoneticPr fontId="6"/>
  </si>
  <si>
    <t>φ80×28m×1.1m3/min(ホンダ)</t>
    <phoneticPr fontId="6"/>
  </si>
  <si>
    <t>大成機工㈱</t>
    <phoneticPr fontId="6"/>
  </si>
  <si>
    <t>SS</t>
    <phoneticPr fontId="3"/>
  </si>
  <si>
    <t>SP</t>
    <phoneticPr fontId="3"/>
  </si>
  <si>
    <t>1-800-HOT-HOGS</t>
    <phoneticPr fontId="6"/>
  </si>
  <si>
    <t>トラロープ</t>
    <phoneticPr fontId="3"/>
  </si>
  <si>
    <t>200m</t>
    <phoneticPr fontId="3"/>
  </si>
  <si>
    <t>100m</t>
    <phoneticPr fontId="3"/>
  </si>
  <si>
    <t>トラパイプ</t>
    <phoneticPr fontId="3"/>
  </si>
  <si>
    <t>φ50</t>
    <phoneticPr fontId="3"/>
  </si>
  <si>
    <t>φ15</t>
    <phoneticPr fontId="3"/>
  </si>
  <si>
    <t>ポリタンク</t>
    <phoneticPr fontId="6"/>
  </si>
  <si>
    <t>300L</t>
    <phoneticPr fontId="6"/>
  </si>
  <si>
    <t>20L</t>
    <phoneticPr fontId="6"/>
  </si>
  <si>
    <t>15L</t>
    <phoneticPr fontId="6"/>
  </si>
  <si>
    <t xml:space="preserve">DIP </t>
    <phoneticPr fontId="6"/>
  </si>
  <si>
    <t>φ1500</t>
    <phoneticPr fontId="6"/>
  </si>
  <si>
    <t>φ1650</t>
    <phoneticPr fontId="6"/>
  </si>
  <si>
    <t>φ1800</t>
    <phoneticPr fontId="6"/>
  </si>
  <si>
    <t>φ2000</t>
    <phoneticPr fontId="6"/>
  </si>
  <si>
    <t>φ2100</t>
    <phoneticPr fontId="6"/>
  </si>
  <si>
    <t xml:space="preserve"> </t>
    <phoneticPr fontId="15"/>
  </si>
  <si>
    <t>㈱クボタ</t>
    <phoneticPr fontId="6"/>
  </si>
  <si>
    <t>φ100×150</t>
    <phoneticPr fontId="6"/>
  </si>
  <si>
    <t>φ100×300</t>
    <phoneticPr fontId="6"/>
  </si>
  <si>
    <t>φ150×150</t>
    <phoneticPr fontId="6"/>
  </si>
  <si>
    <t>φ150×300</t>
    <phoneticPr fontId="6"/>
  </si>
  <si>
    <t>L=640</t>
    <phoneticPr fontId="6"/>
  </si>
  <si>
    <t>φ400×45°</t>
    <phoneticPr fontId="6"/>
  </si>
  <si>
    <t>NBB-1CT</t>
    <phoneticPr fontId="6"/>
  </si>
  <si>
    <t>DIP</t>
    <phoneticPr fontId="3"/>
  </si>
  <si>
    <t>ﾌﾗﾝｼﾞｱﾀﾞﾌﾟﾀｰ</t>
    <phoneticPr fontId="6"/>
  </si>
  <si>
    <t>φ300</t>
    <phoneticPr fontId="3"/>
  </si>
  <si>
    <t>水替え
用具</t>
    <phoneticPr fontId="6"/>
  </si>
  <si>
    <t>200V</t>
    <phoneticPr fontId="6"/>
  </si>
  <si>
    <t>φ40</t>
    <phoneticPr fontId="6"/>
  </si>
  <si>
    <t>保安用具</t>
    <phoneticPr fontId="6"/>
  </si>
  <si>
    <t>100V･200V</t>
    <phoneticPr fontId="6"/>
  </si>
  <si>
    <t>作業
用具</t>
    <phoneticPr fontId="6"/>
  </si>
  <si>
    <t>ビニールシート</t>
    <phoneticPr fontId="6"/>
  </si>
  <si>
    <t>ロープ</t>
    <phoneticPr fontId="6"/>
  </si>
  <si>
    <t>のこぎり</t>
    <phoneticPr fontId="6"/>
  </si>
  <si>
    <t>ガストーチ</t>
    <phoneticPr fontId="6"/>
  </si>
  <si>
    <t>ハンドプーラー</t>
    <phoneticPr fontId="6"/>
  </si>
  <si>
    <t>1t</t>
    <phoneticPr fontId="6"/>
  </si>
  <si>
    <t>ショックレスハンマー</t>
    <phoneticPr fontId="6"/>
  </si>
  <si>
    <t>応急給水
用具</t>
    <phoneticPr fontId="6"/>
  </si>
  <si>
    <t>10L</t>
    <phoneticPr fontId="6"/>
  </si>
  <si>
    <t>5L</t>
    <phoneticPr fontId="6"/>
  </si>
  <si>
    <t>本局企画経営室</t>
    <rPh sb="0" eb="2">
      <t>ホンキョク</t>
    </rPh>
    <rPh sb="2" eb="4">
      <t>キカク</t>
    </rPh>
    <rPh sb="4" eb="6">
      <t>ケイエイ</t>
    </rPh>
    <rPh sb="6" eb="7">
      <t>シツ</t>
    </rPh>
    <phoneticPr fontId="6"/>
  </si>
  <si>
    <t>Ⅰ・Ⅱ期工水</t>
    <rPh sb="3" eb="4">
      <t>キ</t>
    </rPh>
    <rPh sb="4" eb="5">
      <t>コウ</t>
    </rPh>
    <rPh sb="5" eb="6">
      <t>スイ</t>
    </rPh>
    <phoneticPr fontId="3"/>
  </si>
  <si>
    <t>角:3 , ケン:3</t>
    <phoneticPr fontId="6"/>
  </si>
  <si>
    <t>R2</t>
    <phoneticPr fontId="3"/>
  </si>
  <si>
    <t>県西水道(倉庫)</t>
    <rPh sb="0" eb="4">
      <t>ケンセイスイドウ</t>
    </rPh>
    <rPh sb="5" eb="7">
      <t>ソウコ</t>
    </rPh>
    <phoneticPr fontId="6"/>
  </si>
  <si>
    <t>6㍑ポリ袋×200枚</t>
    <rPh sb="9" eb="10">
      <t>マイ</t>
    </rPh>
    <phoneticPr fontId="6"/>
  </si>
  <si>
    <t>(副弁無し)</t>
    <phoneticPr fontId="3"/>
  </si>
  <si>
    <t>φ25mm</t>
    <phoneticPr fontId="6"/>
  </si>
  <si>
    <t>φ20mm</t>
    <phoneticPr fontId="6"/>
  </si>
  <si>
    <t>備考　　　　　</t>
    <rPh sb="0" eb="2">
      <t>ビコウ</t>
    </rPh>
    <phoneticPr fontId="6"/>
  </si>
  <si>
    <t>不明</t>
    <rPh sb="0" eb="2">
      <t>フメイ</t>
    </rPh>
    <phoneticPr fontId="3"/>
  </si>
  <si>
    <t>R1</t>
    <phoneticPr fontId="3"/>
  </si>
  <si>
    <t>(株)クボタ</t>
    <rPh sb="0" eb="3">
      <t>カブ</t>
    </rPh>
    <phoneticPr fontId="3"/>
  </si>
  <si>
    <t>日本鋳鉄管(株)</t>
    <rPh sb="0" eb="2">
      <t>ニホン</t>
    </rPh>
    <rPh sb="2" eb="4">
      <t>チュウテツ</t>
    </rPh>
    <rPh sb="4" eb="5">
      <t>カン</t>
    </rPh>
    <rPh sb="5" eb="8">
      <t>カブ</t>
    </rPh>
    <phoneticPr fontId="3"/>
  </si>
  <si>
    <t>幡豆工業(株)</t>
    <rPh sb="0" eb="2">
      <t>ハズ</t>
    </rPh>
    <rPh sb="2" eb="4">
      <t>コウギョウ</t>
    </rPh>
    <rPh sb="4" eb="7">
      <t>カブ</t>
    </rPh>
    <phoneticPr fontId="3"/>
  </si>
  <si>
    <t>日本鋳鉄管(株)</t>
    <rPh sb="0" eb="8">
      <t>ニホンチュウテツカンカブ</t>
    </rPh>
    <phoneticPr fontId="3"/>
  </si>
  <si>
    <t>大成機工(株)</t>
    <rPh sb="0" eb="2">
      <t>タイセイ</t>
    </rPh>
    <rPh sb="2" eb="4">
      <t>キコウ</t>
    </rPh>
    <rPh sb="4" eb="7">
      <t>カブ</t>
    </rPh>
    <phoneticPr fontId="3"/>
  </si>
  <si>
    <t>大成機工(株)</t>
    <rPh sb="0" eb="2">
      <t>タイセイ</t>
    </rPh>
    <rPh sb="2" eb="4">
      <t>キコウ</t>
    </rPh>
    <rPh sb="4" eb="7">
      <t>カブ</t>
    </rPh>
    <phoneticPr fontId="6"/>
  </si>
  <si>
    <t>コスモ工機(株)</t>
    <rPh sb="3" eb="5">
      <t>コウキ</t>
    </rPh>
    <rPh sb="5" eb="8">
      <t>カブ</t>
    </rPh>
    <phoneticPr fontId="3"/>
  </si>
  <si>
    <t>K形、GF</t>
    <rPh sb="1" eb="2">
      <t>カタチ</t>
    </rPh>
    <phoneticPr fontId="6"/>
  </si>
  <si>
    <t>(株)栗本鐵工所</t>
    <rPh sb="0" eb="3">
      <t>カブ</t>
    </rPh>
    <rPh sb="3" eb="5">
      <t>クリモト</t>
    </rPh>
    <rPh sb="5" eb="8">
      <t>テッコウショ</t>
    </rPh>
    <phoneticPr fontId="3"/>
  </si>
  <si>
    <t>表示なし</t>
    <rPh sb="0" eb="2">
      <t>ヒョウジ</t>
    </rPh>
    <phoneticPr fontId="3"/>
  </si>
  <si>
    <t>直管</t>
    <rPh sb="0" eb="2">
      <t>チョクカン</t>
    </rPh>
    <phoneticPr fontId="6"/>
  </si>
  <si>
    <t>φ700×6000</t>
    <phoneticPr fontId="6"/>
  </si>
  <si>
    <t>賞味期限R8.4</t>
    <rPh sb="0" eb="2">
      <t>ショウミ</t>
    </rPh>
    <rPh sb="2" eb="4">
      <t>キゲン</t>
    </rPh>
    <phoneticPr fontId="6"/>
  </si>
  <si>
    <t>県南水道(活性炭倉庫)</t>
    <rPh sb="0" eb="2">
      <t>ケンナン</t>
    </rPh>
    <rPh sb="2" eb="4">
      <t>スイドウ</t>
    </rPh>
    <rPh sb="5" eb="8">
      <t>カッセイタン</t>
    </rPh>
    <rPh sb="8" eb="10">
      <t>ソウコ</t>
    </rPh>
    <phoneticPr fontId="6"/>
  </si>
  <si>
    <t>給水タンク</t>
    <rPh sb="0" eb="2">
      <t>キュウスイ</t>
    </rPh>
    <phoneticPr fontId="3"/>
  </si>
  <si>
    <t>1000L（記載無し）</t>
    <rPh sb="6" eb="8">
      <t>キサイ</t>
    </rPh>
    <rPh sb="8" eb="9">
      <t>ナ</t>
    </rPh>
    <phoneticPr fontId="3"/>
  </si>
  <si>
    <t>日本軽金属(株)</t>
    <rPh sb="0" eb="2">
      <t>ニホン</t>
    </rPh>
    <rPh sb="2" eb="5">
      <t>ケイキンゾク</t>
    </rPh>
    <rPh sb="5" eb="8">
      <t>カブ</t>
    </rPh>
    <phoneticPr fontId="3"/>
  </si>
  <si>
    <t>2000L</t>
    <phoneticPr fontId="3"/>
  </si>
  <si>
    <t>日軽金アクト(株)</t>
    <rPh sb="0" eb="3">
      <t>ニッケイキン</t>
    </rPh>
    <rPh sb="6" eb="9">
      <t>カブ</t>
    </rPh>
    <phoneticPr fontId="3"/>
  </si>
  <si>
    <t>φ500</t>
    <phoneticPr fontId="3"/>
  </si>
  <si>
    <t>φ600</t>
    <phoneticPr fontId="3"/>
  </si>
  <si>
    <t>φ700</t>
    <phoneticPr fontId="3"/>
  </si>
  <si>
    <t>継手用　3ツ割　0.76MPa</t>
    <rPh sb="0" eb="2">
      <t>ツギテ</t>
    </rPh>
    <rPh sb="2" eb="3">
      <t>ヨウ</t>
    </rPh>
    <rPh sb="6" eb="7">
      <t>ワリ</t>
    </rPh>
    <phoneticPr fontId="6"/>
  </si>
  <si>
    <t>K形,L=6000</t>
    <phoneticPr fontId="6"/>
  </si>
  <si>
    <t>NS形,L=6000</t>
    <phoneticPr fontId="6"/>
  </si>
  <si>
    <t>K形</t>
    <phoneticPr fontId="3"/>
  </si>
  <si>
    <t>NS形</t>
    <phoneticPr fontId="3"/>
  </si>
  <si>
    <t>7.5k</t>
    <phoneticPr fontId="3"/>
  </si>
  <si>
    <t>φ75</t>
    <phoneticPr fontId="3"/>
  </si>
  <si>
    <t>φ100</t>
    <phoneticPr fontId="3"/>
  </si>
  <si>
    <t>φ150</t>
    <phoneticPr fontId="3"/>
  </si>
  <si>
    <t>100V，2.2kw  EV26i</t>
    <phoneticPr fontId="6"/>
  </si>
  <si>
    <t>鹿行水道(倉庫)</t>
    <phoneticPr fontId="3"/>
  </si>
  <si>
    <t>100V，GA-2600</t>
    <phoneticPr fontId="6"/>
  </si>
  <si>
    <t>1500L×1台</t>
    <rPh sb="7" eb="8">
      <t>ダイ</t>
    </rPh>
    <phoneticPr fontId="3"/>
  </si>
  <si>
    <t>6Lポリ袋×200枚×15箱</t>
    <rPh sb="4" eb="5">
      <t>フクロ</t>
    </rPh>
    <rPh sb="9" eb="10">
      <t>マイ</t>
    </rPh>
    <rPh sb="13" eb="14">
      <t>ハコ</t>
    </rPh>
    <phoneticPr fontId="6"/>
  </si>
  <si>
    <t>賞味期限R5.6</t>
    <rPh sb="0" eb="2">
      <t>ショウミ</t>
    </rPh>
    <rPh sb="2" eb="4">
      <t>キゲン</t>
    </rPh>
    <phoneticPr fontId="6"/>
  </si>
  <si>
    <t>0.5㎥／分，全揚程90m</t>
    <rPh sb="5" eb="6">
      <t>フン</t>
    </rPh>
    <rPh sb="7" eb="8">
      <t>ゼン</t>
    </rPh>
    <rPh sb="8" eb="10">
      <t>ヨウテイ</t>
    </rPh>
    <phoneticPr fontId="6"/>
  </si>
  <si>
    <t>0.5㎥／分，H=20m</t>
    <rPh sb="5" eb="6">
      <t>フン</t>
    </rPh>
    <phoneticPr fontId="6"/>
  </si>
  <si>
    <t>エンジンポンプ</t>
    <phoneticPr fontId="3"/>
  </si>
  <si>
    <t>1台予備機(防災機器管理課支給のため削除)</t>
    <rPh sb="1" eb="2">
      <t>ダイ</t>
    </rPh>
    <rPh sb="2" eb="4">
      <t>ヨビ</t>
    </rPh>
    <rPh sb="4" eb="5">
      <t>キ</t>
    </rPh>
    <rPh sb="6" eb="8">
      <t>ボウサイ</t>
    </rPh>
    <rPh sb="8" eb="10">
      <t>キキ</t>
    </rPh>
    <rPh sb="10" eb="13">
      <t>カンリカ</t>
    </rPh>
    <rPh sb="13" eb="15">
      <t>シキュウ</t>
    </rPh>
    <rPh sb="18" eb="20">
      <t>サクジョ</t>
    </rPh>
    <phoneticPr fontId="6"/>
  </si>
  <si>
    <t>φ250×195</t>
  </si>
  <si>
    <t>-</t>
  </si>
  <si>
    <t>φ400×500</t>
  </si>
  <si>
    <t>板フランジ</t>
  </si>
  <si>
    <t>反射材</t>
    <rPh sb="0" eb="3">
      <t>ハンシャザイ</t>
    </rPh>
    <phoneticPr fontId="3"/>
  </si>
  <si>
    <t>防塵マスク</t>
    <rPh sb="0" eb="2">
      <t>ボウジン</t>
    </rPh>
    <phoneticPr fontId="3"/>
  </si>
  <si>
    <t>保護服</t>
    <rPh sb="0" eb="2">
      <t>ホゴ</t>
    </rPh>
    <rPh sb="2" eb="3">
      <t>フク</t>
    </rPh>
    <phoneticPr fontId="3"/>
  </si>
  <si>
    <t>キャップライト</t>
    <phoneticPr fontId="6"/>
  </si>
  <si>
    <t>メガホン</t>
    <phoneticPr fontId="6"/>
  </si>
  <si>
    <t>ピントプーリー</t>
    <phoneticPr fontId="6"/>
  </si>
  <si>
    <t>R2</t>
    <phoneticPr fontId="6"/>
  </si>
  <si>
    <t>R3</t>
    <phoneticPr fontId="3"/>
  </si>
  <si>
    <t>直管用　3ツ割　0.75MPa</t>
    <rPh sb="0" eb="3">
      <t>チョッカンヨウ</t>
    </rPh>
    <rPh sb="6" eb="7">
      <t>ワリ</t>
    </rPh>
    <phoneticPr fontId="3"/>
  </si>
  <si>
    <t>オイルマット</t>
    <phoneticPr fontId="3"/>
  </si>
  <si>
    <t>ﾏｼﾞｯｸﾌｧｲﾊﾞｰ 300×300mm 1箱</t>
    <rPh sb="23" eb="24">
      <t>ハコ</t>
    </rPh>
    <phoneticPr fontId="6"/>
  </si>
  <si>
    <t>R4新規購入</t>
    <rPh sb="2" eb="4">
      <t>シンキ</t>
    </rPh>
    <rPh sb="4" eb="6">
      <t>コウニュウ</t>
    </rPh>
    <phoneticPr fontId="3"/>
  </si>
  <si>
    <t>650×650mm 5箱</t>
    <rPh sb="11" eb="12">
      <t>ハコ</t>
    </rPh>
    <phoneticPr fontId="3"/>
  </si>
  <si>
    <t>650×650mm 1箱</t>
    <rPh sb="11" eb="12">
      <t>ハコ</t>
    </rPh>
    <phoneticPr fontId="3"/>
  </si>
  <si>
    <t>2L×6本×513箱</t>
    <rPh sb="4" eb="5">
      <t>ホン</t>
    </rPh>
    <rPh sb="9" eb="10">
      <t>ハコ</t>
    </rPh>
    <phoneticPr fontId="6"/>
  </si>
  <si>
    <t>賞味期限R7.6</t>
    <rPh sb="0" eb="2">
      <t>ショウミ</t>
    </rPh>
    <rPh sb="2" eb="4">
      <t>キゲン</t>
    </rPh>
    <phoneticPr fontId="6"/>
  </si>
  <si>
    <t>R４</t>
    <phoneticPr fontId="3"/>
  </si>
  <si>
    <t>令和5年2月末現在</t>
    <rPh sb="0" eb="2">
      <t>レイワ</t>
    </rPh>
    <rPh sb="3" eb="4">
      <t>ネン</t>
    </rPh>
    <rPh sb="6" eb="7">
      <t>マツ</t>
    </rPh>
    <phoneticPr fontId="6"/>
  </si>
  <si>
    <t>上水　R5.1購入</t>
    <rPh sb="0" eb="2">
      <t>ジョウスイ</t>
    </rPh>
    <rPh sb="7" eb="9">
      <t>コウニュウ</t>
    </rPh>
    <phoneticPr fontId="3"/>
  </si>
  <si>
    <t>漏水補修用クランプ</t>
    <rPh sb="0" eb="2">
      <t>ロウスイ</t>
    </rPh>
    <rPh sb="2" eb="5">
      <t>ホシュウヨウ</t>
    </rPh>
    <phoneticPr fontId="3"/>
  </si>
  <si>
    <t>0.8Mpa</t>
    <phoneticPr fontId="3"/>
  </si>
  <si>
    <t>ショーボンド</t>
    <phoneticPr fontId="3"/>
  </si>
  <si>
    <t>2L×6本×321箱</t>
    <rPh sb="4" eb="5">
      <t>ホン</t>
    </rPh>
    <rPh sb="9" eb="10">
      <t>ハコ</t>
    </rPh>
    <phoneticPr fontId="6"/>
  </si>
  <si>
    <t>2L×6本×318箱</t>
    <rPh sb="4" eb="5">
      <t>ホン</t>
    </rPh>
    <rPh sb="9" eb="10">
      <t>ハコ</t>
    </rPh>
    <phoneticPr fontId="6"/>
  </si>
  <si>
    <t>令和5年2月末現在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</si>
</sst>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_ "/>
    <numFmt numFmtId="178" formatCode="#,##0_);\(#,##0\)"/>
    <numFmt numFmtId="179" formatCode="0.0_ "/>
    <numFmt numFmtId="180" formatCode="#,##0_);[Red]\(#,##0\)"/>
    <numFmt numFmtId="181" formatCode="#,##0.0_ "/>
    <numFmt numFmtId="182" formatCode="#,##0.00_ "/>
    <numFmt numFmtId="183" formatCode="0_);[Red]\(0\)"/>
  </numFmts>
  <fonts count="3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</cellStyleXfs>
  <cellXfs count="670">
    <xf numFmtId="0" fontId="0" fillId="0" borderId="0" xfId="0"/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14" fillId="0" borderId="0" xfId="4">
      <alignment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3" applyFont="1" applyAlignment="1">
      <alignment horizontal="right" vertical="center"/>
    </xf>
    <xf numFmtId="0" fontId="9" fillId="4" borderId="7" xfId="3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vertical="center" shrinkToFit="1"/>
    </xf>
    <xf numFmtId="0" fontId="17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 shrinkToFit="1"/>
    </xf>
    <xf numFmtId="0" fontId="1" fillId="0" borderId="0" xfId="3" applyFont="1" applyBorder="1" applyAlignment="1">
      <alignment vertical="center"/>
    </xf>
    <xf numFmtId="0" fontId="1" fillId="4" borderId="7" xfId="3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vertical="center" shrinkToFit="1"/>
    </xf>
    <xf numFmtId="0" fontId="11" fillId="0" borderId="21" xfId="3" applyFont="1" applyFill="1" applyBorder="1" applyAlignment="1">
      <alignment vertical="center" shrinkToFit="1"/>
    </xf>
    <xf numFmtId="0" fontId="11" fillId="2" borderId="21" xfId="3" applyFont="1" applyFill="1" applyBorder="1" applyAlignment="1">
      <alignment vertical="center" shrinkToFit="1"/>
    </xf>
    <xf numFmtId="0" fontId="11" fillId="0" borderId="9" xfId="3" applyFont="1" applyFill="1" applyBorder="1" applyAlignment="1">
      <alignment vertical="center" shrinkToFit="1"/>
    </xf>
    <xf numFmtId="0" fontId="11" fillId="2" borderId="9" xfId="3" applyFont="1" applyFill="1" applyBorder="1" applyAlignment="1">
      <alignment vertical="center" shrinkToFit="1"/>
    </xf>
    <xf numFmtId="0" fontId="11" fillId="0" borderId="21" xfId="3" applyFont="1" applyBorder="1" applyAlignment="1">
      <alignment vertical="center" shrinkToFit="1"/>
    </xf>
    <xf numFmtId="0" fontId="11" fillId="5" borderId="5" xfId="3" applyFont="1" applyFill="1" applyBorder="1" applyAlignment="1">
      <alignment vertical="center" shrinkToFit="1"/>
    </xf>
    <xf numFmtId="0" fontId="11" fillId="0" borderId="19" xfId="3" applyFont="1" applyFill="1" applyBorder="1" applyAlignment="1">
      <alignment vertical="center" shrinkToFit="1"/>
    </xf>
    <xf numFmtId="0" fontId="11" fillId="5" borderId="21" xfId="3" applyFont="1" applyFill="1" applyBorder="1" applyAlignment="1">
      <alignment vertical="center" shrinkToFit="1"/>
    </xf>
    <xf numFmtId="0" fontId="11" fillId="5" borderId="9" xfId="3" applyFont="1" applyFill="1" applyBorder="1" applyAlignment="1">
      <alignment vertical="center" shrinkToFit="1"/>
    </xf>
    <xf numFmtId="0" fontId="11" fillId="3" borderId="21" xfId="3" applyFont="1" applyFill="1" applyBorder="1" applyAlignment="1">
      <alignment vertical="center" shrinkToFit="1"/>
    </xf>
    <xf numFmtId="0" fontId="11" fillId="0" borderId="5" xfId="3" applyFont="1" applyFill="1" applyBorder="1" applyAlignment="1">
      <alignment vertical="center" shrinkToFit="1"/>
    </xf>
    <xf numFmtId="0" fontId="11" fillId="0" borderId="8" xfId="3" applyFont="1" applyFill="1" applyBorder="1" applyAlignment="1">
      <alignment vertical="center" shrinkToFit="1"/>
    </xf>
    <xf numFmtId="0" fontId="11" fillId="0" borderId="13" xfId="3" applyFont="1" applyFill="1" applyBorder="1" applyAlignment="1">
      <alignment vertical="center" shrinkToFit="1"/>
    </xf>
    <xf numFmtId="0" fontId="12" fillId="0" borderId="19" xfId="3" applyFont="1" applyFill="1" applyBorder="1" applyAlignment="1">
      <alignment vertical="center" shrinkToFit="1"/>
    </xf>
    <xf numFmtId="0" fontId="12" fillId="5" borderId="9" xfId="3" applyFont="1" applyFill="1" applyBorder="1" applyAlignment="1">
      <alignment vertical="center" shrinkToFit="1"/>
    </xf>
    <xf numFmtId="0" fontId="12" fillId="0" borderId="9" xfId="3" applyFont="1" applyFill="1" applyBorder="1" applyAlignment="1">
      <alignment vertical="center" shrinkToFit="1"/>
    </xf>
    <xf numFmtId="0" fontId="12" fillId="5" borderId="11" xfId="3" applyFont="1" applyFill="1" applyBorder="1" applyAlignment="1">
      <alignment vertical="center" shrinkToFit="1"/>
    </xf>
    <xf numFmtId="0" fontId="12" fillId="5" borderId="21" xfId="3" applyFont="1" applyFill="1" applyBorder="1" applyAlignment="1">
      <alignment vertical="center" shrinkToFit="1"/>
    </xf>
    <xf numFmtId="0" fontId="11" fillId="0" borderId="11" xfId="3" applyFont="1" applyFill="1" applyBorder="1" applyAlignment="1">
      <alignment vertical="center" shrinkToFit="1"/>
    </xf>
    <xf numFmtId="0" fontId="12" fillId="5" borderId="13" xfId="3" applyFont="1" applyFill="1" applyBorder="1" applyAlignment="1">
      <alignment vertical="center" shrinkToFit="1"/>
    </xf>
    <xf numFmtId="0" fontId="12" fillId="5" borderId="19" xfId="3" applyFont="1" applyFill="1" applyBorder="1" applyAlignment="1">
      <alignment vertical="center" shrinkToFit="1"/>
    </xf>
    <xf numFmtId="0" fontId="18" fillId="0" borderId="9" xfId="3" applyFont="1" applyFill="1" applyBorder="1" applyAlignment="1">
      <alignment vertical="center" shrinkToFit="1"/>
    </xf>
    <xf numFmtId="0" fontId="14" fillId="0" borderId="0" xfId="4" applyFont="1">
      <alignment vertical="center"/>
    </xf>
    <xf numFmtId="180" fontId="4" fillId="0" borderId="0" xfId="3" applyNumberFormat="1" applyFont="1" applyAlignment="1">
      <alignment vertical="center"/>
    </xf>
    <xf numFmtId="0" fontId="11" fillId="0" borderId="9" xfId="3" applyFont="1" applyFill="1" applyBorder="1" applyAlignment="1">
      <alignment horizontal="center" vertical="center" shrinkToFit="1"/>
    </xf>
    <xf numFmtId="0" fontId="11" fillId="0" borderId="13" xfId="3" applyFont="1" applyFill="1" applyBorder="1" applyAlignment="1">
      <alignment horizontal="center" vertical="center" shrinkToFit="1"/>
    </xf>
    <xf numFmtId="0" fontId="4" fillId="0" borderId="0" xfId="3" applyFont="1" applyFill="1" applyAlignment="1">
      <alignment vertical="center"/>
    </xf>
    <xf numFmtId="176" fontId="4" fillId="0" borderId="0" xfId="3" applyNumberFormat="1" applyFont="1" applyFill="1" applyAlignment="1">
      <alignment vertical="center"/>
    </xf>
    <xf numFmtId="0" fontId="11" fillId="0" borderId="0" xfId="3" applyFont="1" applyFill="1" applyAlignment="1">
      <alignment vertical="center"/>
    </xf>
    <xf numFmtId="180" fontId="4" fillId="0" borderId="0" xfId="2" applyNumberFormat="1" applyFont="1" applyAlignment="1">
      <alignment vertical="center"/>
    </xf>
    <xf numFmtId="0" fontId="11" fillId="0" borderId="10" xfId="3" applyFont="1" applyFill="1" applyBorder="1" applyAlignment="1">
      <alignment vertical="center" shrinkToFit="1"/>
    </xf>
    <xf numFmtId="0" fontId="11" fillId="0" borderId="0" xfId="3" applyFont="1" applyFill="1" applyBorder="1" applyAlignment="1">
      <alignment vertical="center" shrinkToFit="1"/>
    </xf>
    <xf numFmtId="0" fontId="11" fillId="0" borderId="14" xfId="3" applyFont="1" applyFill="1" applyBorder="1" applyAlignment="1">
      <alignment vertical="center" shrinkToFit="1"/>
    </xf>
    <xf numFmtId="0" fontId="11" fillId="0" borderId="16" xfId="3" applyFont="1" applyFill="1" applyBorder="1" applyAlignment="1">
      <alignment vertical="center" shrinkToFit="1"/>
    </xf>
    <xf numFmtId="0" fontId="11" fillId="0" borderId="18" xfId="3" applyFont="1" applyFill="1" applyBorder="1" applyAlignment="1">
      <alignment vertical="center" shrinkToFit="1"/>
    </xf>
    <xf numFmtId="0" fontId="11" fillId="0" borderId="9" xfId="3" applyFont="1" applyFill="1" applyBorder="1" applyAlignment="1">
      <alignment horizontal="left" vertical="center" shrinkToFit="1"/>
    </xf>
    <xf numFmtId="0" fontId="11" fillId="0" borderId="11" xfId="3" applyFont="1" applyFill="1" applyBorder="1" applyAlignment="1">
      <alignment horizontal="center" vertical="center" shrinkToFit="1"/>
    </xf>
    <xf numFmtId="0" fontId="11" fillId="0" borderId="17" xfId="3" applyFont="1" applyFill="1" applyBorder="1" applyAlignment="1">
      <alignment vertical="center" shrinkToFit="1"/>
    </xf>
    <xf numFmtId="0" fontId="11" fillId="0" borderId="12" xfId="3" applyFont="1" applyFill="1" applyBorder="1" applyAlignment="1">
      <alignment vertical="center" shrinkToFit="1"/>
    </xf>
    <xf numFmtId="0" fontId="11" fillId="0" borderId="15" xfId="3" applyFont="1" applyFill="1" applyBorder="1" applyAlignment="1">
      <alignment vertical="center" shrinkToFit="1"/>
    </xf>
    <xf numFmtId="0" fontId="11" fillId="0" borderId="20" xfId="3" applyFont="1" applyFill="1" applyBorder="1" applyAlignment="1">
      <alignment vertical="center" shrinkToFit="1"/>
    </xf>
    <xf numFmtId="0" fontId="11" fillId="0" borderId="8" xfId="3" applyFont="1" applyFill="1" applyBorder="1" applyAlignment="1">
      <alignment horizontal="center" vertical="center" shrinkToFit="1"/>
    </xf>
    <xf numFmtId="0" fontId="11" fillId="0" borderId="21" xfId="3" applyFont="1" applyFill="1" applyBorder="1" applyAlignment="1">
      <alignment horizontal="center" vertical="center" shrinkToFit="1"/>
    </xf>
    <xf numFmtId="0" fontId="11" fillId="0" borderId="23" xfId="3" applyFont="1" applyFill="1" applyBorder="1" applyAlignment="1">
      <alignment vertical="center" shrinkToFit="1"/>
    </xf>
    <xf numFmtId="0" fontId="11" fillId="0" borderId="19" xfId="3" applyFont="1" applyFill="1" applyBorder="1" applyAlignment="1">
      <alignment horizontal="center" vertical="center" shrinkToFit="1"/>
    </xf>
    <xf numFmtId="0" fontId="11" fillId="0" borderId="10" xfId="3" applyFont="1" applyFill="1" applyBorder="1" applyAlignment="1">
      <alignment horizontal="left" vertical="center" shrinkToFit="1"/>
    </xf>
    <xf numFmtId="0" fontId="11" fillId="0" borderId="23" xfId="3" applyFont="1" applyFill="1" applyBorder="1" applyAlignment="1">
      <alignment horizontal="left" vertical="center" shrinkToFit="1"/>
    </xf>
    <xf numFmtId="177" fontId="11" fillId="0" borderId="10" xfId="3" applyNumberFormat="1" applyFont="1" applyFill="1" applyBorder="1" applyAlignment="1">
      <alignment vertical="center" shrinkToFit="1"/>
    </xf>
    <xf numFmtId="178" fontId="11" fillId="0" borderId="9" xfId="2" applyNumberFormat="1" applyFont="1" applyFill="1" applyBorder="1" applyAlignment="1">
      <alignment horizontal="right" vertical="center" shrinkToFit="1"/>
    </xf>
    <xf numFmtId="177" fontId="11" fillId="0" borderId="15" xfId="3" applyNumberFormat="1" applyFont="1" applyFill="1" applyBorder="1" applyAlignment="1">
      <alignment vertical="center" shrinkToFit="1"/>
    </xf>
    <xf numFmtId="0" fontId="11" fillId="2" borderId="18" xfId="3" applyFont="1" applyFill="1" applyBorder="1" applyAlignment="1">
      <alignment vertical="center" shrinkToFit="1"/>
    </xf>
    <xf numFmtId="0" fontId="11" fillId="2" borderId="19" xfId="3" applyFont="1" applyFill="1" applyBorder="1" applyAlignment="1">
      <alignment horizontal="center" vertical="center" shrinkToFit="1"/>
    </xf>
    <xf numFmtId="0" fontId="11" fillId="2" borderId="20" xfId="3" applyFont="1" applyFill="1" applyBorder="1" applyAlignment="1">
      <alignment vertical="center" shrinkToFit="1"/>
    </xf>
    <xf numFmtId="177" fontId="11" fillId="2" borderId="20" xfId="3" applyNumberFormat="1" applyFont="1" applyFill="1" applyBorder="1" applyAlignment="1">
      <alignment vertical="center" shrinkToFit="1"/>
    </xf>
    <xf numFmtId="179" fontId="11" fillId="2" borderId="20" xfId="3" applyNumberFormat="1" applyFont="1" applyFill="1" applyBorder="1" applyAlignment="1">
      <alignment vertical="center" shrinkToFit="1"/>
    </xf>
    <xf numFmtId="179" fontId="11" fillId="0" borderId="10" xfId="3" applyNumberFormat="1" applyFont="1" applyFill="1" applyBorder="1" applyAlignment="1">
      <alignment vertical="center" shrinkToFit="1"/>
    </xf>
    <xf numFmtId="0" fontId="11" fillId="2" borderId="16" xfId="3" applyFont="1" applyFill="1" applyBorder="1" applyAlignment="1">
      <alignment vertical="center" shrinkToFit="1"/>
    </xf>
    <xf numFmtId="0" fontId="11" fillId="2" borderId="9" xfId="3" applyFont="1" applyFill="1" applyBorder="1" applyAlignment="1">
      <alignment horizontal="center" vertical="center" shrinkToFit="1"/>
    </xf>
    <xf numFmtId="0" fontId="11" fillId="2" borderId="10" xfId="3" applyFont="1" applyFill="1" applyBorder="1" applyAlignment="1">
      <alignment vertical="center" shrinkToFit="1"/>
    </xf>
    <xf numFmtId="177" fontId="11" fillId="2" borderId="10" xfId="3" applyNumberFormat="1" applyFont="1" applyFill="1" applyBorder="1" applyAlignment="1">
      <alignment vertical="center" shrinkToFit="1"/>
    </xf>
    <xf numFmtId="179" fontId="11" fillId="2" borderId="10" xfId="3" applyNumberFormat="1" applyFont="1" applyFill="1" applyBorder="1" applyAlignment="1">
      <alignment vertical="center" shrinkToFit="1"/>
    </xf>
    <xf numFmtId="0" fontId="11" fillId="0" borderId="16" xfId="3" applyFont="1" applyBorder="1" applyAlignment="1">
      <alignment vertical="center" shrinkToFit="1"/>
    </xf>
    <xf numFmtId="0" fontId="11" fillId="0" borderId="9" xfId="3" applyFont="1" applyBorder="1" applyAlignment="1">
      <alignment horizontal="center" vertical="center" shrinkToFit="1"/>
    </xf>
    <xf numFmtId="0" fontId="11" fillId="0" borderId="10" xfId="3" applyFont="1" applyBorder="1" applyAlignment="1">
      <alignment vertical="center" shrinkToFit="1"/>
    </xf>
    <xf numFmtId="177" fontId="11" fillId="0" borderId="10" xfId="3" applyNumberFormat="1" applyFont="1" applyBorder="1" applyAlignment="1">
      <alignment vertical="center" shrinkToFit="1"/>
    </xf>
    <xf numFmtId="0" fontId="11" fillId="0" borderId="9" xfId="3" applyFont="1" applyBorder="1" applyAlignment="1">
      <alignment vertical="center" shrinkToFit="1"/>
    </xf>
    <xf numFmtId="0" fontId="11" fillId="0" borderId="22" xfId="3" applyFont="1" applyFill="1" applyBorder="1" applyAlignment="1">
      <alignment vertical="center" shrinkToFit="1"/>
    </xf>
    <xf numFmtId="177" fontId="11" fillId="0" borderId="23" xfId="3" applyNumberFormat="1" applyFont="1" applyFill="1" applyBorder="1" applyAlignment="1">
      <alignment vertical="center" shrinkToFit="1"/>
    </xf>
    <xf numFmtId="0" fontId="11" fillId="5" borderId="13" xfId="3" applyFont="1" applyFill="1" applyBorder="1" applyAlignment="1">
      <alignment vertical="center" shrinkToFit="1"/>
    </xf>
    <xf numFmtId="0" fontId="11" fillId="5" borderId="14" xfId="3" applyFont="1" applyFill="1" applyBorder="1" applyAlignment="1">
      <alignment vertical="center" shrinkToFit="1"/>
    </xf>
    <xf numFmtId="0" fontId="11" fillId="5" borderId="13" xfId="3" applyFont="1" applyFill="1" applyBorder="1" applyAlignment="1">
      <alignment horizontal="center" vertical="center" shrinkToFit="1"/>
    </xf>
    <xf numFmtId="0" fontId="11" fillId="5" borderId="15" xfId="3" applyFont="1" applyFill="1" applyBorder="1" applyAlignment="1">
      <alignment horizontal="left" vertical="center" shrinkToFit="1"/>
    </xf>
    <xf numFmtId="0" fontId="11" fillId="5" borderId="15" xfId="3" applyFont="1" applyFill="1" applyBorder="1" applyAlignment="1">
      <alignment vertical="center" shrinkToFit="1"/>
    </xf>
    <xf numFmtId="177" fontId="11" fillId="5" borderId="15" xfId="3" applyNumberFormat="1" applyFont="1" applyFill="1" applyBorder="1" applyAlignment="1">
      <alignment vertical="center" shrinkToFit="1"/>
    </xf>
    <xf numFmtId="177" fontId="11" fillId="0" borderId="20" xfId="3" applyNumberFormat="1" applyFont="1" applyFill="1" applyBorder="1" applyAlignment="1">
      <alignment vertical="center" shrinkToFit="1"/>
    </xf>
    <xf numFmtId="0" fontId="11" fillId="5" borderId="16" xfId="3" applyFont="1" applyFill="1" applyBorder="1" applyAlignment="1">
      <alignment vertical="center" shrinkToFit="1"/>
    </xf>
    <xf numFmtId="0" fontId="11" fillId="5" borderId="9" xfId="3" applyFont="1" applyFill="1" applyBorder="1" applyAlignment="1">
      <alignment horizontal="center" vertical="center" shrinkToFit="1"/>
    </xf>
    <xf numFmtId="0" fontId="11" fillId="5" borderId="10" xfId="3" applyFont="1" applyFill="1" applyBorder="1" applyAlignment="1">
      <alignment vertical="center" shrinkToFit="1"/>
    </xf>
    <xf numFmtId="177" fontId="11" fillId="5" borderId="10" xfId="3" applyNumberFormat="1" applyFont="1" applyFill="1" applyBorder="1" applyAlignment="1">
      <alignment vertical="center" shrinkToFit="1"/>
    </xf>
    <xf numFmtId="0" fontId="11" fillId="5" borderId="9" xfId="3" applyFont="1" applyFill="1" applyBorder="1" applyAlignment="1">
      <alignment horizontal="left" vertical="center" shrinkToFit="1"/>
    </xf>
    <xf numFmtId="179" fontId="11" fillId="5" borderId="10" xfId="3" applyNumberFormat="1" applyFont="1" applyFill="1" applyBorder="1" applyAlignment="1">
      <alignment vertical="center" shrinkToFit="1"/>
    </xf>
    <xf numFmtId="177" fontId="11" fillId="3" borderId="10" xfId="3" applyNumberFormat="1" applyFont="1" applyFill="1" applyBorder="1" applyAlignment="1">
      <alignment vertical="center" shrinkToFit="1"/>
    </xf>
    <xf numFmtId="0" fontId="11" fillId="3" borderId="9" xfId="3" applyFont="1" applyFill="1" applyBorder="1" applyAlignment="1">
      <alignment horizontal="center" vertical="center" shrinkToFit="1"/>
    </xf>
    <xf numFmtId="0" fontId="11" fillId="5" borderId="22" xfId="3" applyFont="1" applyFill="1" applyBorder="1" applyAlignment="1">
      <alignment vertical="center" shrinkToFit="1"/>
    </xf>
    <xf numFmtId="0" fontId="11" fillId="5" borderId="21" xfId="3" applyFont="1" applyFill="1" applyBorder="1" applyAlignment="1">
      <alignment horizontal="center" vertical="center" shrinkToFit="1"/>
    </xf>
    <xf numFmtId="0" fontId="11" fillId="5" borderId="23" xfId="3" applyFont="1" applyFill="1" applyBorder="1" applyAlignment="1">
      <alignment vertical="center" shrinkToFit="1"/>
    </xf>
    <xf numFmtId="177" fontId="11" fillId="5" borderId="23" xfId="3" applyNumberFormat="1" applyFont="1" applyFill="1" applyBorder="1" applyAlignment="1">
      <alignment vertical="center" shrinkToFit="1"/>
    </xf>
    <xf numFmtId="177" fontId="11" fillId="0" borderId="17" xfId="3" applyNumberFormat="1" applyFont="1" applyFill="1" applyBorder="1" applyAlignment="1">
      <alignment vertical="center" shrinkToFit="1"/>
    </xf>
    <xf numFmtId="0" fontId="11" fillId="5" borderId="11" xfId="3" applyFont="1" applyFill="1" applyBorder="1" applyAlignment="1">
      <alignment vertical="center" shrinkToFit="1"/>
    </xf>
    <xf numFmtId="0" fontId="11" fillId="5" borderId="8" xfId="3" applyFont="1" applyFill="1" applyBorder="1" applyAlignment="1">
      <alignment vertical="center" shrinkToFit="1"/>
    </xf>
    <xf numFmtId="0" fontId="11" fillId="5" borderId="1" xfId="3" applyFont="1" applyFill="1" applyBorder="1" applyAlignment="1">
      <alignment vertical="center" shrinkToFit="1"/>
    </xf>
    <xf numFmtId="177" fontId="11" fillId="0" borderId="13" xfId="3" applyNumberFormat="1" applyFont="1" applyFill="1" applyBorder="1" applyAlignment="1">
      <alignment vertical="center" shrinkToFit="1"/>
    </xf>
    <xf numFmtId="0" fontId="16" fillId="0" borderId="20" xfId="3" applyFont="1" applyFill="1" applyBorder="1" applyAlignment="1">
      <alignment vertical="center" shrinkToFit="1"/>
    </xf>
    <xf numFmtId="0" fontId="16" fillId="0" borderId="19" xfId="3" applyFont="1" applyFill="1" applyBorder="1" applyAlignment="1">
      <alignment vertical="center" shrinkToFit="1"/>
    </xf>
    <xf numFmtId="0" fontId="11" fillId="5" borderId="10" xfId="3" applyFont="1" applyFill="1" applyBorder="1" applyAlignment="1">
      <alignment horizontal="left" vertical="center" shrinkToFit="1"/>
    </xf>
    <xf numFmtId="0" fontId="16" fillId="5" borderId="10" xfId="3" applyFont="1" applyFill="1" applyBorder="1" applyAlignment="1">
      <alignment vertical="center" shrinkToFit="1"/>
    </xf>
    <xf numFmtId="0" fontId="16" fillId="5" borderId="9" xfId="3" applyFont="1" applyFill="1" applyBorder="1" applyAlignment="1">
      <alignment vertical="center" shrinkToFit="1"/>
    </xf>
    <xf numFmtId="0" fontId="16" fillId="0" borderId="10" xfId="3" applyFont="1" applyFill="1" applyBorder="1" applyAlignment="1">
      <alignment vertical="center" shrinkToFit="1"/>
    </xf>
    <xf numFmtId="176" fontId="11" fillId="0" borderId="10" xfId="3" applyNumberFormat="1" applyFont="1" applyFill="1" applyBorder="1" applyAlignment="1">
      <alignment vertical="center" shrinkToFit="1"/>
    </xf>
    <xf numFmtId="0" fontId="16" fillId="0" borderId="9" xfId="3" applyFont="1" applyFill="1" applyBorder="1" applyAlignment="1">
      <alignment vertical="center" shrinkToFit="1"/>
    </xf>
    <xf numFmtId="0" fontId="11" fillId="5" borderId="11" xfId="3" applyFont="1" applyFill="1" applyBorder="1" applyAlignment="1">
      <alignment horizontal="center" vertical="center" shrinkToFit="1"/>
    </xf>
    <xf numFmtId="0" fontId="11" fillId="5" borderId="12" xfId="3" applyFont="1" applyFill="1" applyBorder="1" applyAlignment="1">
      <alignment horizontal="left" vertical="center" shrinkToFit="1"/>
    </xf>
    <xf numFmtId="0" fontId="11" fillId="5" borderId="12" xfId="3" applyFont="1" applyFill="1" applyBorder="1" applyAlignment="1">
      <alignment vertical="center" shrinkToFit="1"/>
    </xf>
    <xf numFmtId="0" fontId="16" fillId="5" borderId="12" xfId="3" applyFont="1" applyFill="1" applyBorder="1" applyAlignment="1">
      <alignment vertical="center" shrinkToFit="1"/>
    </xf>
    <xf numFmtId="176" fontId="11" fillId="5" borderId="12" xfId="3" applyNumberFormat="1" applyFont="1" applyFill="1" applyBorder="1" applyAlignment="1">
      <alignment vertical="center" shrinkToFit="1"/>
    </xf>
    <xf numFmtId="0" fontId="16" fillId="5" borderId="11" xfId="3" applyFont="1" applyFill="1" applyBorder="1" applyAlignment="1">
      <alignment vertical="center" shrinkToFit="1"/>
    </xf>
    <xf numFmtId="0" fontId="11" fillId="5" borderId="23" xfId="3" applyFont="1" applyFill="1" applyBorder="1" applyAlignment="1">
      <alignment horizontal="left" vertical="center" shrinkToFit="1"/>
    </xf>
    <xf numFmtId="0" fontId="16" fillId="5" borderId="23" xfId="3" applyFont="1" applyFill="1" applyBorder="1" applyAlignment="1">
      <alignment vertical="center" shrinkToFit="1"/>
    </xf>
    <xf numFmtId="176" fontId="11" fillId="5" borderId="23" xfId="3" applyNumberFormat="1" applyFont="1" applyFill="1" applyBorder="1" applyAlignment="1">
      <alignment horizontal="right" vertical="center" shrinkToFit="1"/>
    </xf>
    <xf numFmtId="0" fontId="16" fillId="5" borderId="21" xfId="3" applyFont="1" applyFill="1" applyBorder="1" applyAlignment="1">
      <alignment vertical="center" shrinkToFit="1"/>
    </xf>
    <xf numFmtId="0" fontId="16" fillId="0" borderId="12" xfId="3" applyFont="1" applyFill="1" applyBorder="1" applyAlignment="1">
      <alignment vertical="center" shrinkToFit="1"/>
    </xf>
    <xf numFmtId="177" fontId="11" fillId="0" borderId="12" xfId="3" applyNumberFormat="1" applyFont="1" applyFill="1" applyBorder="1" applyAlignment="1">
      <alignment vertical="center" shrinkToFit="1"/>
    </xf>
    <xf numFmtId="0" fontId="16" fillId="0" borderId="11" xfId="3" applyFont="1" applyFill="1" applyBorder="1" applyAlignment="1">
      <alignment vertical="center" shrinkToFit="1"/>
    </xf>
    <xf numFmtId="0" fontId="16" fillId="5" borderId="15" xfId="3" applyFont="1" applyFill="1" applyBorder="1" applyAlignment="1">
      <alignment vertical="center" shrinkToFit="1"/>
    </xf>
    <xf numFmtId="0" fontId="16" fillId="5" borderId="13" xfId="3" applyFont="1" applyFill="1" applyBorder="1" applyAlignment="1">
      <alignment vertical="center" shrinkToFit="1"/>
    </xf>
    <xf numFmtId="0" fontId="11" fillId="5" borderId="19" xfId="3" applyFont="1" applyFill="1" applyBorder="1" applyAlignment="1">
      <alignment vertical="center" shrinkToFit="1"/>
    </xf>
    <xf numFmtId="0" fontId="16" fillId="5" borderId="19" xfId="3" applyFont="1" applyFill="1" applyBorder="1" applyAlignment="1">
      <alignment horizontal="center" vertical="center" shrinkToFit="1"/>
    </xf>
    <xf numFmtId="0" fontId="16" fillId="5" borderId="20" xfId="3" applyFont="1" applyFill="1" applyBorder="1" applyAlignment="1">
      <alignment horizontal="left" vertical="center" shrinkToFit="1"/>
    </xf>
    <xf numFmtId="0" fontId="11" fillId="5" borderId="20" xfId="3" applyFont="1" applyFill="1" applyBorder="1" applyAlignment="1">
      <alignment vertical="center" shrinkToFit="1"/>
    </xf>
    <xf numFmtId="0" fontId="16" fillId="5" borderId="20" xfId="3" applyFont="1" applyFill="1" applyBorder="1" applyAlignment="1">
      <alignment vertical="center" shrinkToFit="1"/>
    </xf>
    <xf numFmtId="177" fontId="11" fillId="5" borderId="20" xfId="3" applyNumberFormat="1" applyFont="1" applyFill="1" applyBorder="1" applyAlignment="1">
      <alignment vertical="center" shrinkToFit="1"/>
    </xf>
    <xf numFmtId="0" fontId="11" fillId="5" borderId="19" xfId="3" applyFont="1" applyFill="1" applyBorder="1" applyAlignment="1">
      <alignment horizontal="center" vertical="center" shrinkToFit="1"/>
    </xf>
    <xf numFmtId="0" fontId="16" fillId="5" borderId="19" xfId="3" applyFont="1" applyFill="1" applyBorder="1" applyAlignment="1">
      <alignment vertical="center" shrinkToFit="1"/>
    </xf>
    <xf numFmtId="0" fontId="16" fillId="0" borderId="13" xfId="3" applyFont="1" applyFill="1" applyBorder="1" applyAlignment="1">
      <alignment horizontal="center" vertical="center" shrinkToFit="1"/>
    </xf>
    <xf numFmtId="0" fontId="16" fillId="0" borderId="15" xfId="3" applyFont="1" applyFill="1" applyBorder="1" applyAlignment="1">
      <alignment vertical="center" shrinkToFit="1"/>
    </xf>
    <xf numFmtId="0" fontId="16" fillId="0" borderId="13" xfId="3" applyFont="1" applyFill="1" applyBorder="1" applyAlignment="1">
      <alignment vertical="center" shrinkToFit="1"/>
    </xf>
    <xf numFmtId="177" fontId="11" fillId="0" borderId="10" xfId="3" quotePrefix="1" applyNumberFormat="1" applyFont="1" applyFill="1" applyBorder="1" applyAlignment="1">
      <alignment vertical="center" shrinkToFit="1"/>
    </xf>
    <xf numFmtId="0" fontId="11" fillId="0" borderId="24" xfId="3" applyFont="1" applyFill="1" applyBorder="1" applyAlignment="1">
      <alignment horizontal="left" vertical="center" shrinkToFit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7" fontId="4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9" fillId="6" borderId="7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vertical="center" shrinkToFit="1"/>
    </xf>
    <xf numFmtId="0" fontId="11" fillId="7" borderId="9" xfId="1" applyFont="1" applyFill="1" applyBorder="1" applyAlignment="1">
      <alignment vertical="center" shrinkToFit="1"/>
    </xf>
    <xf numFmtId="0" fontId="4" fillId="0" borderId="0" xfId="1" applyFont="1" applyFill="1" applyAlignment="1">
      <alignment vertical="center"/>
    </xf>
    <xf numFmtId="0" fontId="11" fillId="2" borderId="9" xfId="1" applyFont="1" applyFill="1" applyBorder="1" applyAlignment="1">
      <alignment vertical="center" shrinkToFit="1"/>
    </xf>
    <xf numFmtId="0" fontId="11" fillId="3" borderId="9" xfId="1" applyFont="1" applyFill="1" applyBorder="1" applyAlignment="1">
      <alignment vertical="center" shrinkToFit="1"/>
    </xf>
    <xf numFmtId="57" fontId="11" fillId="3" borderId="9" xfId="1" applyNumberFormat="1" applyFont="1" applyFill="1" applyBorder="1" applyAlignment="1">
      <alignment horizontal="left" vertical="center" shrinkToFit="1"/>
    </xf>
    <xf numFmtId="57" fontId="11" fillId="3" borderId="9" xfId="5" quotePrefix="1" applyNumberFormat="1" applyFont="1" applyFill="1" applyBorder="1" applyAlignment="1">
      <alignment horizontal="left" vertical="center" shrinkToFit="1"/>
    </xf>
    <xf numFmtId="0" fontId="11" fillId="0" borderId="9" xfId="1" applyFont="1" applyFill="1" applyBorder="1" applyAlignment="1">
      <alignment vertical="center" shrinkToFit="1"/>
    </xf>
    <xf numFmtId="0" fontId="11" fillId="3" borderId="13" xfId="1" applyFont="1" applyFill="1" applyBorder="1" applyAlignment="1">
      <alignment vertical="center" shrinkToFit="1"/>
    </xf>
    <xf numFmtId="0" fontId="11" fillId="7" borderId="19" xfId="1" applyFont="1" applyFill="1" applyBorder="1" applyAlignment="1">
      <alignment vertical="center" shrinkToFit="1"/>
    </xf>
    <xf numFmtId="0" fontId="11" fillId="7" borderId="13" xfId="1" applyFont="1" applyFill="1" applyBorder="1" applyAlignment="1">
      <alignment vertical="center" shrinkToFit="1"/>
    </xf>
    <xf numFmtId="57" fontId="11" fillId="3" borderId="9" xfId="5" applyNumberFormat="1" applyFont="1" applyFill="1" applyBorder="1" applyAlignment="1">
      <alignment horizontal="left" vertical="center" shrinkToFit="1"/>
    </xf>
    <xf numFmtId="57" fontId="11" fillId="0" borderId="9" xfId="5" applyNumberFormat="1" applyFont="1" applyFill="1" applyBorder="1" applyAlignment="1">
      <alignment horizontal="left" vertical="center" shrinkToFit="1"/>
    </xf>
    <xf numFmtId="0" fontId="11" fillId="0" borderId="13" xfId="1" applyFont="1" applyFill="1" applyBorder="1" applyAlignment="1">
      <alignment vertical="center" shrinkToFit="1"/>
    </xf>
    <xf numFmtId="0" fontId="11" fillId="5" borderId="5" xfId="1" applyFont="1" applyFill="1" applyBorder="1" applyAlignment="1">
      <alignment vertical="center" shrinkToFit="1"/>
    </xf>
    <xf numFmtId="0" fontId="4" fillId="0" borderId="7" xfId="1" applyFont="1" applyBorder="1" applyAlignment="1">
      <alignment horizontal="center" vertical="center"/>
    </xf>
    <xf numFmtId="0" fontId="11" fillId="2" borderId="7" xfId="1" applyFont="1" applyFill="1" applyBorder="1" applyAlignment="1">
      <alignment vertical="center" shrinkToFit="1"/>
    </xf>
    <xf numFmtId="0" fontId="11" fillId="3" borderId="19" xfId="1" applyFont="1" applyFill="1" applyBorder="1" applyAlignment="1">
      <alignment vertical="center" shrinkToFit="1"/>
    </xf>
    <xf numFmtId="0" fontId="11" fillId="0" borderId="5" xfId="1" applyFont="1" applyFill="1" applyBorder="1" applyAlignment="1">
      <alignment vertical="center" shrinkToFit="1"/>
    </xf>
    <xf numFmtId="0" fontId="11" fillId="3" borderId="21" xfId="1" applyFont="1" applyFill="1" applyBorder="1" applyAlignment="1">
      <alignment vertical="center" shrinkToFit="1"/>
    </xf>
    <xf numFmtId="0" fontId="11" fillId="3" borderId="11" xfId="1" applyFont="1" applyFill="1" applyBorder="1" applyAlignment="1">
      <alignment vertical="center" shrinkToFit="1"/>
    </xf>
    <xf numFmtId="0" fontId="11" fillId="0" borderId="1" xfId="1" applyFont="1" applyFill="1" applyBorder="1" applyAlignment="1">
      <alignment vertical="center" shrinkToFit="1"/>
    </xf>
    <xf numFmtId="0" fontId="11" fillId="0" borderId="19" xfId="1" applyFont="1" applyFill="1" applyBorder="1" applyAlignment="1">
      <alignment vertical="center" shrinkToFit="1"/>
    </xf>
    <xf numFmtId="0" fontId="11" fillId="3" borderId="1" xfId="1" applyFont="1" applyFill="1" applyBorder="1" applyAlignment="1">
      <alignment vertical="center" shrinkToFit="1"/>
    </xf>
    <xf numFmtId="0" fontId="22" fillId="0" borderId="0" xfId="3" applyFont="1" applyBorder="1" applyAlignment="1">
      <alignment vertical="center"/>
    </xf>
    <xf numFmtId="0" fontId="19" fillId="0" borderId="11" xfId="3" applyFont="1" applyFill="1" applyBorder="1" applyAlignment="1">
      <alignment horizontal="center" vertical="center" shrinkToFit="1"/>
    </xf>
    <xf numFmtId="0" fontId="19" fillId="0" borderId="12" xfId="3" applyFont="1" applyFill="1" applyBorder="1" applyAlignment="1">
      <alignment vertical="center" shrinkToFit="1"/>
    </xf>
    <xf numFmtId="0" fontId="19" fillId="0" borderId="9" xfId="3" applyFont="1" applyFill="1" applyBorder="1" applyAlignment="1">
      <alignment vertical="center" shrinkToFit="1"/>
    </xf>
    <xf numFmtId="0" fontId="19" fillId="0" borderId="9" xfId="3" applyFont="1" applyFill="1" applyBorder="1" applyAlignment="1">
      <alignment horizontal="center" vertical="center" shrinkToFit="1"/>
    </xf>
    <xf numFmtId="0" fontId="19" fillId="0" borderId="10" xfId="3" applyFont="1" applyFill="1" applyBorder="1" applyAlignment="1">
      <alignment vertical="center" shrinkToFit="1"/>
    </xf>
    <xf numFmtId="176" fontId="19" fillId="0" borderId="9" xfId="3" applyNumberFormat="1" applyFont="1" applyFill="1" applyBorder="1" applyAlignment="1">
      <alignment vertical="center" shrinkToFit="1"/>
    </xf>
    <xf numFmtId="0" fontId="19" fillId="0" borderId="13" xfId="3" applyFont="1" applyFill="1" applyBorder="1" applyAlignment="1">
      <alignment horizontal="center" vertical="center" shrinkToFit="1"/>
    </xf>
    <xf numFmtId="0" fontId="19" fillId="0" borderId="15" xfId="3" applyFont="1" applyFill="1" applyBorder="1" applyAlignment="1">
      <alignment vertical="center" shrinkToFit="1"/>
    </xf>
    <xf numFmtId="176" fontId="19" fillId="0" borderId="13" xfId="3" applyNumberFormat="1" applyFont="1" applyFill="1" applyBorder="1" applyAlignment="1">
      <alignment vertical="center" shrinkToFit="1"/>
    </xf>
    <xf numFmtId="0" fontId="19" fillId="0" borderId="18" xfId="4" applyFont="1" applyFill="1" applyBorder="1" applyAlignment="1">
      <alignment vertical="center" shrinkToFit="1"/>
    </xf>
    <xf numFmtId="0" fontId="19" fillId="0" borderId="21" xfId="3" applyFont="1" applyFill="1" applyBorder="1" applyAlignment="1">
      <alignment horizontal="center" vertical="center" shrinkToFit="1"/>
    </xf>
    <xf numFmtId="0" fontId="19" fillId="0" borderId="23" xfId="3" applyFont="1" applyFill="1" applyBorder="1" applyAlignment="1">
      <alignment vertical="center" shrinkToFit="1"/>
    </xf>
    <xf numFmtId="0" fontId="19" fillId="0" borderId="20" xfId="4" applyFont="1" applyFill="1" applyBorder="1" applyAlignment="1">
      <alignment vertical="center" shrinkToFit="1"/>
    </xf>
    <xf numFmtId="0" fontId="19" fillId="0" borderId="10" xfId="4" applyFont="1" applyFill="1" applyBorder="1" applyAlignment="1">
      <alignment vertical="center" shrinkToFit="1"/>
    </xf>
    <xf numFmtId="0" fontId="19" fillId="0" borderId="19" xfId="3" applyFont="1" applyFill="1" applyBorder="1" applyAlignment="1">
      <alignment horizontal="center" vertical="center" shrinkToFit="1"/>
    </xf>
    <xf numFmtId="0" fontId="19" fillId="0" borderId="20" xfId="3" applyFont="1" applyFill="1" applyBorder="1" applyAlignment="1">
      <alignment vertical="center" shrinkToFit="1"/>
    </xf>
    <xf numFmtId="176" fontId="19" fillId="0" borderId="19" xfId="3" applyNumberFormat="1" applyFont="1" applyFill="1" applyBorder="1" applyAlignment="1">
      <alignment vertical="center" shrinkToFit="1"/>
    </xf>
    <xf numFmtId="0" fontId="11" fillId="5" borderId="10" xfId="3" applyFont="1" applyFill="1" applyBorder="1" applyAlignment="1">
      <alignment horizontal="center" vertical="center" shrinkToFit="1"/>
    </xf>
    <xf numFmtId="0" fontId="11" fillId="0" borderId="10" xfId="3" applyFont="1" applyFill="1" applyBorder="1" applyAlignment="1">
      <alignment horizontal="center" vertical="center" shrinkToFit="1"/>
    </xf>
    <xf numFmtId="177" fontId="11" fillId="5" borderId="16" xfId="3" applyNumberFormat="1" applyFont="1" applyFill="1" applyBorder="1" applyAlignment="1">
      <alignment vertical="center" shrinkToFit="1"/>
    </xf>
    <xf numFmtId="177" fontId="11" fillId="0" borderId="16" xfId="3" applyNumberFormat="1" applyFont="1" applyFill="1" applyBorder="1" applyAlignment="1">
      <alignment vertical="center" shrinkToFit="1"/>
    </xf>
    <xf numFmtId="177" fontId="11" fillId="5" borderId="9" xfId="3" applyNumberFormat="1" applyFont="1" applyFill="1" applyBorder="1" applyAlignment="1">
      <alignment vertical="center" shrinkToFit="1"/>
    </xf>
    <xf numFmtId="177" fontId="11" fillId="0" borderId="9" xfId="3" applyNumberFormat="1" applyFont="1" applyFill="1" applyBorder="1" applyAlignment="1">
      <alignment vertical="center" shrinkToFit="1"/>
    </xf>
    <xf numFmtId="0" fontId="11" fillId="5" borderId="16" xfId="3" applyFont="1" applyFill="1" applyBorder="1" applyAlignment="1">
      <alignment horizontal="center" vertical="center" shrinkToFit="1"/>
    </xf>
    <xf numFmtId="0" fontId="11" fillId="0" borderId="16" xfId="3" applyFont="1" applyFill="1" applyBorder="1" applyAlignment="1">
      <alignment horizontal="center" vertical="center" shrinkToFit="1"/>
    </xf>
    <xf numFmtId="0" fontId="19" fillId="0" borderId="10" xfId="3" applyFont="1" applyFill="1" applyBorder="1" applyAlignment="1">
      <alignment horizontal="left" vertical="center" shrinkToFit="1"/>
    </xf>
    <xf numFmtId="0" fontId="19" fillId="0" borderId="15" xfId="3" applyFont="1" applyFill="1" applyBorder="1" applyAlignment="1">
      <alignment horizontal="left" vertical="center" shrinkToFit="1"/>
    </xf>
    <xf numFmtId="0" fontId="19" fillId="0" borderId="23" xfId="3" applyFont="1" applyFill="1" applyBorder="1" applyAlignment="1">
      <alignment horizontal="left" vertical="center" shrinkToFit="1"/>
    </xf>
    <xf numFmtId="176" fontId="19" fillId="0" borderId="21" xfId="3" applyNumberFormat="1" applyFont="1" applyFill="1" applyBorder="1" applyAlignment="1">
      <alignment vertical="center" shrinkToFit="1"/>
    </xf>
    <xf numFmtId="0" fontId="19" fillId="0" borderId="18" xfId="4" applyFont="1" applyBorder="1" applyAlignment="1">
      <alignment vertical="center" shrinkToFit="1"/>
    </xf>
    <xf numFmtId="0" fontId="19" fillId="0" borderId="20" xfId="4" applyFont="1" applyBorder="1" applyAlignment="1">
      <alignment vertical="center" shrinkToFit="1"/>
    </xf>
    <xf numFmtId="0" fontId="19" fillId="0" borderId="16" xfId="4" applyFont="1" applyFill="1" applyBorder="1" applyAlignment="1">
      <alignment vertical="center" shrinkToFit="1"/>
    </xf>
    <xf numFmtId="0" fontId="19" fillId="0" borderId="16" xfId="4" applyFont="1" applyBorder="1" applyAlignment="1">
      <alignment vertical="center" shrinkToFit="1"/>
    </xf>
    <xf numFmtId="0" fontId="19" fillId="0" borderId="10" xfId="4" applyFont="1" applyBorder="1" applyAlignment="1">
      <alignment vertical="center" shrinkToFit="1"/>
    </xf>
    <xf numFmtId="0" fontId="19" fillId="0" borderId="14" xfId="4" applyFont="1" applyFill="1" applyBorder="1" applyAlignment="1">
      <alignment vertical="center" shrinkToFit="1"/>
    </xf>
    <xf numFmtId="0" fontId="19" fillId="0" borderId="15" xfId="4" applyFont="1" applyFill="1" applyBorder="1" applyAlignment="1">
      <alignment vertical="center" shrinkToFit="1"/>
    </xf>
    <xf numFmtId="0" fontId="19" fillId="2" borderId="16" xfId="4" applyFont="1" applyFill="1" applyBorder="1" applyAlignment="1">
      <alignment vertical="center" shrinkToFit="1"/>
    </xf>
    <xf numFmtId="0" fontId="19" fillId="2" borderId="10" xfId="4" applyFont="1" applyFill="1" applyBorder="1" applyAlignment="1">
      <alignment vertical="center" shrinkToFit="1"/>
    </xf>
    <xf numFmtId="0" fontId="19" fillId="0" borderId="14" xfId="4" applyFont="1" applyBorder="1" applyAlignment="1">
      <alignment vertical="center" shrinkToFit="1"/>
    </xf>
    <xf numFmtId="0" fontId="19" fillId="0" borderId="15" xfId="4" applyFont="1" applyBorder="1" applyAlignment="1">
      <alignment vertical="center" shrinkToFit="1"/>
    </xf>
    <xf numFmtId="0" fontId="19" fillId="0" borderId="20" xfId="3" applyFont="1" applyFill="1" applyBorder="1" applyAlignment="1">
      <alignment horizontal="left" vertical="center" shrinkToFit="1"/>
    </xf>
    <xf numFmtId="0" fontId="9" fillId="0" borderId="0" xfId="1" applyFont="1" applyFill="1" applyAlignment="1">
      <alignment vertical="center"/>
    </xf>
    <xf numFmtId="0" fontId="19" fillId="0" borderId="22" xfId="4" applyFont="1" applyBorder="1" applyAlignment="1">
      <alignment vertical="center" shrinkToFit="1"/>
    </xf>
    <xf numFmtId="0" fontId="19" fillId="0" borderId="23" xfId="4" applyFont="1" applyBorder="1" applyAlignment="1">
      <alignment vertical="center" shrinkToFit="1"/>
    </xf>
    <xf numFmtId="0" fontId="19" fillId="0" borderId="7" xfId="3" applyFont="1" applyFill="1" applyBorder="1" applyAlignment="1">
      <alignment horizontal="center" vertical="center" shrinkToFit="1"/>
    </xf>
    <xf numFmtId="178" fontId="19" fillId="0" borderId="7" xfId="2" applyNumberFormat="1" applyFont="1" applyFill="1" applyBorder="1" applyAlignment="1">
      <alignment horizontal="right" vertical="center" shrinkToFit="1"/>
    </xf>
    <xf numFmtId="57" fontId="11" fillId="2" borderId="9" xfId="1" applyNumberFormat="1" applyFont="1" applyFill="1" applyBorder="1" applyAlignment="1">
      <alignment vertical="center" shrinkToFit="1"/>
    </xf>
    <xf numFmtId="0" fontId="11" fillId="3" borderId="57" xfId="1" applyFont="1" applyFill="1" applyBorder="1" applyAlignment="1">
      <alignment vertical="center" shrinkToFit="1"/>
    </xf>
    <xf numFmtId="0" fontId="11" fillId="2" borderId="18" xfId="1" applyFont="1" applyFill="1" applyBorder="1" applyAlignment="1">
      <alignment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left" vertical="center" shrinkToFit="1"/>
    </xf>
    <xf numFmtId="0" fontId="11" fillId="2" borderId="20" xfId="1" applyFont="1" applyFill="1" applyBorder="1" applyAlignment="1">
      <alignment vertical="center" shrinkToFit="1"/>
    </xf>
    <xf numFmtId="176" fontId="11" fillId="2" borderId="20" xfId="1" applyNumberFormat="1" applyFont="1" applyFill="1" applyBorder="1" applyAlignment="1">
      <alignment vertical="center" shrinkToFit="1"/>
    </xf>
    <xf numFmtId="181" fontId="11" fillId="2" borderId="20" xfId="1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shrinkToFit="1"/>
    </xf>
    <xf numFmtId="0" fontId="11" fillId="7" borderId="16" xfId="1" applyFont="1" applyFill="1" applyBorder="1" applyAlignment="1">
      <alignment vertical="center" shrinkToFit="1"/>
    </xf>
    <xf numFmtId="0" fontId="11" fillId="7" borderId="9" xfId="1" applyFont="1" applyFill="1" applyBorder="1" applyAlignment="1">
      <alignment horizontal="center" vertical="center" shrinkToFit="1"/>
    </xf>
    <xf numFmtId="0" fontId="11" fillId="7" borderId="9" xfId="1" applyFont="1" applyFill="1" applyBorder="1" applyAlignment="1">
      <alignment horizontal="left" vertical="center" shrinkToFit="1"/>
    </xf>
    <xf numFmtId="0" fontId="11" fillId="7" borderId="10" xfId="1" applyFont="1" applyFill="1" applyBorder="1" applyAlignment="1">
      <alignment vertical="center" shrinkToFit="1"/>
    </xf>
    <xf numFmtId="176" fontId="11" fillId="7" borderId="10" xfId="1" applyNumberFormat="1" applyFont="1" applyFill="1" applyBorder="1" applyAlignment="1">
      <alignment vertical="center" shrinkToFit="1"/>
    </xf>
    <xf numFmtId="181" fontId="11" fillId="7" borderId="10" xfId="1" applyNumberFormat="1" applyFont="1" applyFill="1" applyBorder="1" applyAlignment="1">
      <alignment vertical="center" shrinkToFit="1"/>
    </xf>
    <xf numFmtId="0" fontId="11" fillId="3" borderId="24" xfId="1" applyFont="1" applyFill="1" applyBorder="1" applyAlignment="1">
      <alignment vertical="center" shrinkToFit="1"/>
    </xf>
    <xf numFmtId="0" fontId="11" fillId="2" borderId="16" xfId="1" applyFont="1" applyFill="1" applyBorder="1" applyAlignment="1">
      <alignment vertical="center" shrinkToFit="1"/>
    </xf>
    <xf numFmtId="0" fontId="11" fillId="2" borderId="9" xfId="1" applyFont="1" applyFill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left" vertical="center" shrinkToFit="1"/>
    </xf>
    <xf numFmtId="0" fontId="11" fillId="2" borderId="10" xfId="1" applyFont="1" applyFill="1" applyBorder="1" applyAlignment="1">
      <alignment vertical="center" shrinkToFit="1"/>
    </xf>
    <xf numFmtId="176" fontId="11" fillId="2" borderId="10" xfId="1" applyNumberFormat="1" applyFont="1" applyFill="1" applyBorder="1" applyAlignment="1">
      <alignment vertical="center" shrinkToFit="1"/>
    </xf>
    <xf numFmtId="181" fontId="11" fillId="2" borderId="10" xfId="1" applyNumberFormat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vertical="center" shrinkToFit="1"/>
    </xf>
    <xf numFmtId="0" fontId="11" fillId="3" borderId="16" xfId="1" applyFont="1" applyFill="1" applyBorder="1" applyAlignment="1">
      <alignment vertical="center" shrinkToFit="1"/>
    </xf>
    <xf numFmtId="0" fontId="11" fillId="3" borderId="9" xfId="1" applyFont="1" applyFill="1" applyBorder="1" applyAlignment="1">
      <alignment horizontal="center" vertical="center" shrinkToFit="1"/>
    </xf>
    <xf numFmtId="0" fontId="11" fillId="3" borderId="9" xfId="1" applyFont="1" applyFill="1" applyBorder="1" applyAlignment="1">
      <alignment horizontal="left" vertical="center" shrinkToFit="1"/>
    </xf>
    <xf numFmtId="0" fontId="11" fillId="3" borderId="10" xfId="1" applyFont="1" applyFill="1" applyBorder="1" applyAlignment="1">
      <alignment vertical="center" shrinkToFit="1"/>
    </xf>
    <xf numFmtId="176" fontId="11" fillId="3" borderId="10" xfId="1" applyNumberFormat="1" applyFont="1" applyFill="1" applyBorder="1" applyAlignment="1">
      <alignment vertical="center" shrinkToFit="1"/>
    </xf>
    <xf numFmtId="181" fontId="11" fillId="3" borderId="10" xfId="1" applyNumberFormat="1" applyFont="1" applyFill="1" applyBorder="1" applyAlignment="1">
      <alignment vertical="center" shrinkToFit="1"/>
    </xf>
    <xf numFmtId="176" fontId="11" fillId="0" borderId="10" xfId="1" applyNumberFormat="1" applyFont="1" applyFill="1" applyBorder="1" applyAlignment="1">
      <alignment vertical="center" shrinkToFit="1"/>
    </xf>
    <xf numFmtId="181" fontId="11" fillId="0" borderId="10" xfId="1" applyNumberFormat="1" applyFont="1" applyFill="1" applyBorder="1" applyAlignment="1">
      <alignment vertical="center" shrinkToFit="1"/>
    </xf>
    <xf numFmtId="0" fontId="11" fillId="3" borderId="58" xfId="1" applyFont="1" applyFill="1" applyBorder="1" applyAlignment="1">
      <alignment vertical="center" shrinkToFit="1"/>
    </xf>
    <xf numFmtId="0" fontId="11" fillId="3" borderId="14" xfId="1" applyFont="1" applyFill="1" applyBorder="1" applyAlignment="1">
      <alignment vertical="center" shrinkToFit="1"/>
    </xf>
    <xf numFmtId="0" fontId="11" fillId="3" borderId="13" xfId="1" applyFont="1" applyFill="1" applyBorder="1" applyAlignment="1">
      <alignment horizontal="center" vertical="center" shrinkToFit="1"/>
    </xf>
    <xf numFmtId="0" fontId="11" fillId="3" borderId="13" xfId="1" applyFont="1" applyFill="1" applyBorder="1" applyAlignment="1">
      <alignment horizontal="left" vertical="center" shrinkToFit="1"/>
    </xf>
    <xf numFmtId="0" fontId="11" fillId="3" borderId="15" xfId="1" applyFont="1" applyFill="1" applyBorder="1" applyAlignment="1">
      <alignment vertical="center" shrinkToFit="1"/>
    </xf>
    <xf numFmtId="176" fontId="11" fillId="3" borderId="15" xfId="1" applyNumberFormat="1" applyFont="1" applyFill="1" applyBorder="1" applyAlignment="1">
      <alignment vertical="center" shrinkToFit="1"/>
    </xf>
    <xf numFmtId="181" fontId="11" fillId="3" borderId="15" xfId="1" applyNumberFormat="1" applyFont="1" applyFill="1" applyBorder="1" applyAlignment="1">
      <alignment vertical="center" shrinkToFit="1"/>
    </xf>
    <xf numFmtId="0" fontId="11" fillId="0" borderId="57" xfId="1" applyFont="1" applyFill="1" applyBorder="1" applyAlignment="1">
      <alignment vertical="center" shrinkToFit="1"/>
    </xf>
    <xf numFmtId="0" fontId="11" fillId="7" borderId="18" xfId="1" applyFont="1" applyFill="1" applyBorder="1" applyAlignment="1">
      <alignment vertical="center" shrinkToFit="1"/>
    </xf>
    <xf numFmtId="0" fontId="11" fillId="7" borderId="19" xfId="1" applyFont="1" applyFill="1" applyBorder="1" applyAlignment="1">
      <alignment horizontal="center" vertical="center" shrinkToFit="1"/>
    </xf>
    <xf numFmtId="0" fontId="11" fillId="7" borderId="19" xfId="1" applyFont="1" applyFill="1" applyBorder="1" applyAlignment="1">
      <alignment horizontal="left" vertical="center" shrinkToFit="1"/>
    </xf>
    <xf numFmtId="0" fontId="11" fillId="7" borderId="20" xfId="1" applyFont="1" applyFill="1" applyBorder="1" applyAlignment="1">
      <alignment vertical="center" shrinkToFit="1"/>
    </xf>
    <xf numFmtId="176" fontId="11" fillId="7" borderId="20" xfId="1" applyNumberFormat="1" applyFont="1" applyFill="1" applyBorder="1" applyAlignment="1">
      <alignment vertical="center" shrinkToFit="1"/>
    </xf>
    <xf numFmtId="181" fontId="11" fillId="7" borderId="20" xfId="1" applyNumberFormat="1" applyFont="1" applyFill="1" applyBorder="1" applyAlignment="1">
      <alignment vertical="center" shrinkToFit="1"/>
    </xf>
    <xf numFmtId="0" fontId="11" fillId="0" borderId="58" xfId="1" applyFont="1" applyFill="1" applyBorder="1" applyAlignment="1">
      <alignment vertical="center" shrinkToFit="1"/>
    </xf>
    <xf numFmtId="0" fontId="11" fillId="7" borderId="14" xfId="1" applyFont="1" applyFill="1" applyBorder="1" applyAlignment="1">
      <alignment vertical="center" shrinkToFit="1"/>
    </xf>
    <xf numFmtId="0" fontId="11" fillId="7" borderId="13" xfId="1" applyFont="1" applyFill="1" applyBorder="1" applyAlignment="1">
      <alignment horizontal="center" vertical="center" shrinkToFit="1"/>
    </xf>
    <xf numFmtId="0" fontId="11" fillId="7" borderId="13" xfId="1" applyFont="1" applyFill="1" applyBorder="1" applyAlignment="1">
      <alignment horizontal="left" vertical="center" shrinkToFit="1"/>
    </xf>
    <xf numFmtId="0" fontId="11" fillId="7" borderId="15" xfId="1" applyFont="1" applyFill="1" applyBorder="1" applyAlignment="1">
      <alignment vertical="center" shrinkToFit="1"/>
    </xf>
    <xf numFmtId="176" fontId="11" fillId="7" borderId="15" xfId="1" applyNumberFormat="1" applyFont="1" applyFill="1" applyBorder="1" applyAlignment="1">
      <alignment vertical="center" shrinkToFit="1"/>
    </xf>
    <xf numFmtId="181" fontId="11" fillId="7" borderId="15" xfId="1" applyNumberFormat="1" applyFont="1" applyFill="1" applyBorder="1" applyAlignment="1">
      <alignment vertical="center" shrinkToFit="1"/>
    </xf>
    <xf numFmtId="0" fontId="11" fillId="2" borderId="57" xfId="1" applyFont="1" applyFill="1" applyBorder="1" applyAlignment="1">
      <alignment vertical="center" shrinkToFit="1"/>
    </xf>
    <xf numFmtId="0" fontId="11" fillId="2" borderId="24" xfId="1" applyFont="1" applyFill="1" applyBorder="1" applyAlignment="1">
      <alignment vertical="center" shrinkToFit="1"/>
    </xf>
    <xf numFmtId="0" fontId="11" fillId="3" borderId="59" xfId="1" applyFont="1" applyFill="1" applyBorder="1" applyAlignment="1">
      <alignment vertical="center" shrinkToFit="1"/>
    </xf>
    <xf numFmtId="0" fontId="11" fillId="3" borderId="22" xfId="1" applyFont="1" applyFill="1" applyBorder="1" applyAlignment="1">
      <alignment vertical="center" shrinkToFit="1"/>
    </xf>
    <xf numFmtId="0" fontId="11" fillId="3" borderId="21" xfId="1" applyFont="1" applyFill="1" applyBorder="1" applyAlignment="1">
      <alignment horizontal="center" vertical="center" shrinkToFit="1"/>
    </xf>
    <xf numFmtId="0" fontId="11" fillId="3" borderId="21" xfId="1" applyFont="1" applyFill="1" applyBorder="1" applyAlignment="1">
      <alignment horizontal="left" vertical="center" shrinkToFit="1"/>
    </xf>
    <xf numFmtId="0" fontId="11" fillId="3" borderId="23" xfId="1" applyFont="1" applyFill="1" applyBorder="1" applyAlignment="1">
      <alignment vertical="center" shrinkToFit="1"/>
    </xf>
    <xf numFmtId="176" fontId="11" fillId="3" borderId="23" xfId="1" applyNumberFormat="1" applyFont="1" applyFill="1" applyBorder="1" applyAlignment="1">
      <alignment vertical="center" shrinkToFit="1"/>
    </xf>
    <xf numFmtId="181" fontId="11" fillId="3" borderId="23" xfId="1" applyNumberFormat="1" applyFont="1" applyFill="1" applyBorder="1" applyAlignment="1">
      <alignment vertical="center" shrinkToFit="1"/>
    </xf>
    <xf numFmtId="177" fontId="11" fillId="0" borderId="10" xfId="1" applyNumberFormat="1" applyFont="1" applyFill="1" applyBorder="1" applyAlignment="1">
      <alignment vertical="center" shrinkToFit="1"/>
    </xf>
    <xf numFmtId="0" fontId="11" fillId="0" borderId="18" xfId="1" applyFont="1" applyFill="1" applyBorder="1" applyAlignment="1">
      <alignment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left" vertical="center" shrinkToFit="1"/>
    </xf>
    <xf numFmtId="0" fontId="11" fillId="0" borderId="20" xfId="1" applyFont="1" applyFill="1" applyBorder="1" applyAlignment="1">
      <alignment vertical="center" shrinkToFit="1"/>
    </xf>
    <xf numFmtId="176" fontId="11" fillId="0" borderId="20" xfId="1" applyNumberFormat="1" applyFont="1" applyFill="1" applyBorder="1" applyAlignment="1">
      <alignment vertical="center" shrinkToFit="1"/>
    </xf>
    <xf numFmtId="0" fontId="11" fillId="0" borderId="43" xfId="1" applyFont="1" applyFill="1" applyBorder="1" applyAlignment="1">
      <alignment vertical="center" shrinkToFit="1"/>
    </xf>
    <xf numFmtId="0" fontId="11" fillId="7" borderId="28" xfId="1" applyFont="1" applyFill="1" applyBorder="1" applyAlignment="1">
      <alignment vertical="center" shrinkToFit="1"/>
    </xf>
    <xf numFmtId="0" fontId="11" fillId="7" borderId="5" xfId="1" applyFont="1" applyFill="1" applyBorder="1" applyAlignment="1">
      <alignment horizontal="center" vertical="center" shrinkToFit="1"/>
    </xf>
    <xf numFmtId="0" fontId="11" fillId="7" borderId="5" xfId="1" applyFont="1" applyFill="1" applyBorder="1" applyAlignment="1">
      <alignment horizontal="left" vertical="center" shrinkToFit="1"/>
    </xf>
    <xf numFmtId="0" fontId="11" fillId="7" borderId="29" xfId="1" applyFont="1" applyFill="1" applyBorder="1" applyAlignment="1">
      <alignment vertical="center" shrinkToFit="1"/>
    </xf>
    <xf numFmtId="176" fontId="11" fillId="7" borderId="29" xfId="1" applyNumberFormat="1" applyFont="1" applyFill="1" applyBorder="1" applyAlignment="1">
      <alignment vertical="center" shrinkToFit="1"/>
    </xf>
    <xf numFmtId="0" fontId="11" fillId="7" borderId="5" xfId="1" applyFont="1" applyFill="1" applyBorder="1" applyAlignment="1">
      <alignment vertical="center" shrinkToFit="1"/>
    </xf>
    <xf numFmtId="0" fontId="11" fillId="2" borderId="26" xfId="1" applyFont="1" applyFill="1" applyBorder="1" applyAlignment="1">
      <alignment vertical="center" shrinkToFit="1"/>
    </xf>
    <xf numFmtId="0" fontId="11" fillId="2" borderId="25" xfId="1" applyFont="1" applyFill="1" applyBorder="1" applyAlignment="1">
      <alignment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left" vertical="center" shrinkToFit="1"/>
    </xf>
    <xf numFmtId="0" fontId="11" fillId="2" borderId="6" xfId="1" applyFont="1" applyFill="1" applyBorder="1" applyAlignment="1">
      <alignment vertical="center" shrinkToFit="1"/>
    </xf>
    <xf numFmtId="176" fontId="11" fillId="2" borderId="6" xfId="1" applyNumberFormat="1" applyFont="1" applyFill="1" applyBorder="1" applyAlignment="1">
      <alignment vertical="center" shrinkToFit="1"/>
    </xf>
    <xf numFmtId="0" fontId="11" fillId="0" borderId="14" xfId="1" applyFont="1" applyFill="1" applyBorder="1" applyAlignment="1">
      <alignment vertical="center" shrinkToFit="1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left" vertical="center" shrinkToFit="1"/>
    </xf>
    <xf numFmtId="0" fontId="11" fillId="0" borderId="15" xfId="1" applyFont="1" applyFill="1" applyBorder="1" applyAlignment="1">
      <alignment vertical="center" shrinkToFit="1"/>
    </xf>
    <xf numFmtId="176" fontId="11" fillId="0" borderId="15" xfId="1" applyNumberFormat="1" applyFont="1" applyFill="1" applyBorder="1" applyAlignment="1">
      <alignment vertical="center" shrinkToFit="1"/>
    </xf>
    <xf numFmtId="0" fontId="11" fillId="3" borderId="4" xfId="1" applyFont="1" applyFill="1" applyBorder="1" applyAlignment="1">
      <alignment vertical="center" shrinkToFit="1"/>
    </xf>
    <xf numFmtId="0" fontId="11" fillId="3" borderId="3" xfId="1" applyFont="1" applyFill="1" applyBorder="1" applyAlignment="1">
      <alignment vertical="center" shrinkToFit="1"/>
    </xf>
    <xf numFmtId="0" fontId="11" fillId="3" borderId="1" xfId="1" applyFont="1" applyFill="1" applyBorder="1" applyAlignment="1">
      <alignment horizontal="center" vertical="center" shrinkToFit="1"/>
    </xf>
    <xf numFmtId="0" fontId="11" fillId="3" borderId="1" xfId="1" applyFont="1" applyFill="1" applyBorder="1" applyAlignment="1">
      <alignment horizontal="left" vertical="center" shrinkToFit="1"/>
    </xf>
    <xf numFmtId="0" fontId="11" fillId="3" borderId="2" xfId="1" applyFont="1" applyFill="1" applyBorder="1" applyAlignment="1">
      <alignment vertical="center" shrinkToFit="1"/>
    </xf>
    <xf numFmtId="176" fontId="11" fillId="3" borderId="2" xfId="1" applyNumberFormat="1" applyFont="1" applyFill="1" applyBorder="1" applyAlignment="1">
      <alignment vertical="center" shrinkToFit="1"/>
    </xf>
    <xf numFmtId="182" fontId="11" fillId="7" borderId="15" xfId="1" applyNumberFormat="1" applyFont="1" applyFill="1" applyBorder="1" applyAlignment="1">
      <alignment vertical="center" shrinkToFit="1"/>
    </xf>
    <xf numFmtId="0" fontId="11" fillId="0" borderId="59" xfId="1" applyFont="1" applyFill="1" applyBorder="1" applyAlignment="1">
      <alignment vertical="center" shrinkToFit="1"/>
    </xf>
    <xf numFmtId="0" fontId="11" fillId="0" borderId="28" xfId="1" applyFont="1" applyFill="1" applyBorder="1" applyAlignment="1">
      <alignment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left" vertical="center" shrinkToFit="1"/>
    </xf>
    <xf numFmtId="0" fontId="11" fillId="0" borderId="29" xfId="1" applyFont="1" applyFill="1" applyBorder="1" applyAlignment="1">
      <alignment vertical="center" shrinkToFit="1"/>
    </xf>
    <xf numFmtId="176" fontId="11" fillId="0" borderId="29" xfId="1" applyNumberFormat="1" applyFont="1" applyFill="1" applyBorder="1" applyAlignment="1">
      <alignment vertical="center" shrinkToFit="1"/>
    </xf>
    <xf numFmtId="0" fontId="11" fillId="3" borderId="27" xfId="1" applyFont="1" applyFill="1" applyBorder="1" applyAlignment="1">
      <alignment vertical="center" shrinkToFit="1"/>
    </xf>
    <xf numFmtId="0" fontId="11" fillId="3" borderId="11" xfId="1" applyFont="1" applyFill="1" applyBorder="1" applyAlignment="1">
      <alignment horizontal="center" vertical="center" shrinkToFit="1"/>
    </xf>
    <xf numFmtId="0" fontId="11" fillId="3" borderId="11" xfId="1" applyFont="1" applyFill="1" applyBorder="1" applyAlignment="1">
      <alignment horizontal="left" vertical="center" shrinkToFit="1"/>
    </xf>
    <xf numFmtId="0" fontId="11" fillId="3" borderId="12" xfId="1" applyFont="1" applyFill="1" applyBorder="1" applyAlignment="1">
      <alignment vertical="center" shrinkToFit="1"/>
    </xf>
    <xf numFmtId="176" fontId="11" fillId="3" borderId="12" xfId="1" applyNumberFormat="1" applyFont="1" applyFill="1" applyBorder="1" applyAlignment="1">
      <alignment vertical="center" shrinkToFit="1"/>
    </xf>
    <xf numFmtId="0" fontId="11" fillId="0" borderId="4" xfId="1" applyFont="1" applyFill="1" applyBorder="1" applyAlignment="1">
      <alignment vertical="center" shrinkToFit="1"/>
    </xf>
    <xf numFmtId="0" fontId="11" fillId="0" borderId="3" xfId="1" applyFont="1" applyFill="1" applyBorder="1" applyAlignment="1">
      <alignment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left" vertical="center" shrinkToFit="1"/>
    </xf>
    <xf numFmtId="0" fontId="11" fillId="0" borderId="2" xfId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83" fontId="4" fillId="0" borderId="0" xfId="3" applyNumberFormat="1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14" fillId="0" borderId="0" xfId="4" applyBorder="1">
      <alignment vertical="center"/>
    </xf>
    <xf numFmtId="0" fontId="21" fillId="8" borderId="0" xfId="3" applyFont="1" applyFill="1" applyBorder="1" applyAlignment="1">
      <alignment horizontal="right" vertical="center"/>
    </xf>
    <xf numFmtId="183" fontId="22" fillId="0" borderId="0" xfId="3" applyNumberFormat="1" applyFont="1" applyBorder="1" applyAlignment="1">
      <alignment vertical="center"/>
    </xf>
    <xf numFmtId="176" fontId="29" fillId="0" borderId="0" xfId="3" applyNumberFormat="1" applyFont="1" applyBorder="1" applyAlignment="1">
      <alignment vertical="center"/>
    </xf>
    <xf numFmtId="0" fontId="29" fillId="0" borderId="0" xfId="3" applyFont="1" applyBorder="1" applyAlignment="1">
      <alignment horizontal="center" vertical="center"/>
    </xf>
    <xf numFmtId="0" fontId="23" fillId="0" borderId="0" xfId="3" applyFont="1" applyBorder="1" applyAlignment="1">
      <alignment horizontal="right" vertical="center"/>
    </xf>
    <xf numFmtId="183" fontId="11" fillId="0" borderId="10" xfId="3" applyNumberFormat="1" applyFont="1" applyFill="1" applyBorder="1" applyAlignment="1">
      <alignment horizontal="right" vertical="center" shrinkToFit="1"/>
    </xf>
    <xf numFmtId="176" fontId="26" fillId="0" borderId="9" xfId="3" applyNumberFormat="1" applyFont="1" applyFill="1" applyBorder="1" applyAlignment="1">
      <alignment vertical="center" shrinkToFit="1"/>
    </xf>
    <xf numFmtId="56" fontId="19" fillId="0" borderId="72" xfId="3" quotePrefix="1" applyNumberFormat="1" applyFont="1" applyFill="1" applyBorder="1" applyAlignment="1">
      <alignment horizontal="center" vertical="center" shrinkToFit="1"/>
    </xf>
    <xf numFmtId="0" fontId="19" fillId="0" borderId="72" xfId="3" applyFont="1" applyFill="1" applyBorder="1" applyAlignment="1">
      <alignment horizontal="center" vertical="center" shrinkToFit="1"/>
    </xf>
    <xf numFmtId="0" fontId="26" fillId="0" borderId="11" xfId="3" applyFont="1" applyFill="1" applyBorder="1" applyAlignment="1">
      <alignment horizontal="center" vertical="center" shrinkToFit="1"/>
    </xf>
    <xf numFmtId="0" fontId="11" fillId="0" borderId="9" xfId="3" applyFont="1" applyFill="1" applyBorder="1" applyAlignment="1" applyProtection="1">
      <alignment vertical="center" shrinkToFit="1"/>
      <protection locked="0"/>
    </xf>
    <xf numFmtId="0" fontId="11" fillId="0" borderId="15" xfId="3" applyFont="1" applyFill="1" applyBorder="1" applyAlignment="1">
      <alignment horizontal="left" vertical="center" shrinkToFit="1"/>
    </xf>
    <xf numFmtId="183" fontId="11" fillId="0" borderId="15" xfId="3" applyNumberFormat="1" applyFont="1" applyFill="1" applyBorder="1" applyAlignment="1">
      <alignment horizontal="right" vertical="center" shrinkToFit="1"/>
    </xf>
    <xf numFmtId="176" fontId="26" fillId="0" borderId="13" xfId="3" applyNumberFormat="1" applyFont="1" applyFill="1" applyBorder="1" applyAlignment="1">
      <alignment vertical="center" shrinkToFit="1"/>
    </xf>
    <xf numFmtId="0" fontId="19" fillId="0" borderId="73" xfId="3" applyFont="1" applyFill="1" applyBorder="1" applyAlignment="1">
      <alignment horizontal="center" vertical="center" shrinkToFit="1"/>
    </xf>
    <xf numFmtId="0" fontId="19" fillId="0" borderId="75" xfId="3" applyFont="1" applyFill="1" applyBorder="1" applyAlignment="1">
      <alignment horizontal="center" vertical="center" shrinkToFit="1"/>
    </xf>
    <xf numFmtId="183" fontId="11" fillId="0" borderId="12" xfId="3" applyNumberFormat="1" applyFont="1" applyFill="1" applyBorder="1" applyAlignment="1">
      <alignment horizontal="right" vertical="center" shrinkToFit="1"/>
    </xf>
    <xf numFmtId="176" fontId="26" fillId="0" borderId="11" xfId="3" applyNumberFormat="1" applyFont="1" applyFill="1" applyBorder="1" applyAlignment="1">
      <alignment vertical="center" shrinkToFit="1"/>
    </xf>
    <xf numFmtId="183" fontId="19" fillId="0" borderId="9" xfId="3" applyNumberFormat="1" applyFont="1" applyFill="1" applyBorder="1" applyAlignment="1">
      <alignment horizontal="right" vertical="center" shrinkToFit="1"/>
    </xf>
    <xf numFmtId="0" fontId="20" fillId="0" borderId="72" xfId="3" applyFont="1" applyFill="1" applyBorder="1" applyAlignment="1">
      <alignment vertical="center" shrinkToFit="1"/>
    </xf>
    <xf numFmtId="0" fontId="24" fillId="0" borderId="76" xfId="3" applyFont="1" applyBorder="1" applyAlignment="1">
      <alignment horizontal="center" vertical="center"/>
    </xf>
    <xf numFmtId="0" fontId="11" fillId="0" borderId="7" xfId="3" applyFont="1" applyFill="1" applyBorder="1" applyAlignment="1">
      <alignment horizontal="left" vertical="center" shrinkToFit="1"/>
    </xf>
    <xf numFmtId="0" fontId="11" fillId="0" borderId="6" xfId="3" applyFont="1" applyFill="1" applyBorder="1" applyAlignment="1">
      <alignment vertical="center" shrinkToFit="1"/>
    </xf>
    <xf numFmtId="177" fontId="11" fillId="0" borderId="6" xfId="3" applyNumberFormat="1" applyFont="1" applyFill="1" applyBorder="1" applyAlignment="1">
      <alignment vertical="center" shrinkToFit="1"/>
    </xf>
    <xf numFmtId="183" fontId="11" fillId="0" borderId="6" xfId="3" applyNumberFormat="1" applyFont="1" applyFill="1" applyBorder="1" applyAlignment="1">
      <alignment horizontal="right" vertical="center" shrinkToFit="1"/>
    </xf>
    <xf numFmtId="0" fontId="11" fillId="0" borderId="7" xfId="3" applyFont="1" applyFill="1" applyBorder="1" applyAlignment="1">
      <alignment horizontal="center" vertical="center" shrinkToFit="1"/>
    </xf>
    <xf numFmtId="0" fontId="19" fillId="0" borderId="6" xfId="3" applyFont="1" applyFill="1" applyBorder="1" applyAlignment="1">
      <alignment horizontal="center" vertical="center" shrinkToFit="1"/>
    </xf>
    <xf numFmtId="0" fontId="19" fillId="0" borderId="77" xfId="3" applyFont="1" applyFill="1" applyBorder="1" applyAlignment="1">
      <alignment vertical="center" shrinkToFit="1"/>
    </xf>
    <xf numFmtId="183" fontId="19" fillId="0" borderId="21" xfId="4" applyNumberFormat="1" applyFont="1" applyBorder="1" applyAlignment="1">
      <alignment horizontal="right" vertical="center" shrinkToFit="1"/>
    </xf>
    <xf numFmtId="0" fontId="25" fillId="0" borderId="74" xfId="3" applyFont="1" applyFill="1" applyBorder="1" applyAlignment="1">
      <alignment vertical="center" shrinkToFit="1"/>
    </xf>
    <xf numFmtId="183" fontId="19" fillId="0" borderId="9" xfId="4" applyNumberFormat="1" applyFont="1" applyFill="1" applyBorder="1" applyAlignment="1">
      <alignment horizontal="right" vertical="center" shrinkToFit="1"/>
    </xf>
    <xf numFmtId="0" fontId="25" fillId="0" borderId="72" xfId="3" applyFont="1" applyFill="1" applyBorder="1" applyAlignment="1">
      <alignment vertical="center" shrinkToFit="1"/>
    </xf>
    <xf numFmtId="183" fontId="19" fillId="0" borderId="9" xfId="4" applyNumberFormat="1" applyFont="1" applyBorder="1" applyAlignment="1">
      <alignment horizontal="right" vertical="center" shrinkToFit="1"/>
    </xf>
    <xf numFmtId="183" fontId="19" fillId="0" borderId="13" xfId="4" applyNumberFormat="1" applyFont="1" applyFill="1" applyBorder="1" applyAlignment="1">
      <alignment horizontal="right" vertical="center" shrinkToFit="1"/>
    </xf>
    <xf numFmtId="0" fontId="25" fillId="0" borderId="73" xfId="3" applyFont="1" applyFill="1" applyBorder="1" applyAlignment="1">
      <alignment vertical="center" shrinkToFit="1"/>
    </xf>
    <xf numFmtId="183" fontId="19" fillId="2" borderId="9" xfId="4" applyNumberFormat="1" applyFont="1" applyFill="1" applyBorder="1" applyAlignment="1">
      <alignment horizontal="right" vertical="center" shrinkToFit="1"/>
    </xf>
    <xf numFmtId="0" fontId="20" fillId="0" borderId="73" xfId="3" applyFont="1" applyFill="1" applyBorder="1" applyAlignment="1">
      <alignment vertical="center" shrinkToFit="1"/>
    </xf>
    <xf numFmtId="183" fontId="19" fillId="0" borderId="19" xfId="4" applyNumberFormat="1" applyFont="1" applyBorder="1" applyAlignment="1">
      <alignment horizontal="right" vertical="center" shrinkToFit="1"/>
    </xf>
    <xf numFmtId="0" fontId="20" fillId="0" borderId="74" xfId="3" applyFont="1" applyFill="1" applyBorder="1" applyAlignment="1">
      <alignment vertical="center" shrinkToFit="1"/>
    </xf>
    <xf numFmtId="183" fontId="19" fillId="0" borderId="13" xfId="4" applyNumberFormat="1" applyFont="1" applyBorder="1" applyAlignment="1">
      <alignment horizontal="right" vertical="center" shrinkToFit="1"/>
    </xf>
    <xf numFmtId="183" fontId="19" fillId="0" borderId="19" xfId="4" applyNumberFormat="1" applyFont="1" applyFill="1" applyBorder="1" applyAlignment="1">
      <alignment horizontal="right" vertical="center" shrinkToFit="1"/>
    </xf>
    <xf numFmtId="0" fontId="20" fillId="0" borderId="70" xfId="3" applyFont="1" applyFill="1" applyBorder="1" applyAlignment="1">
      <alignment vertical="center" shrinkToFit="1"/>
    </xf>
    <xf numFmtId="0" fontId="30" fillId="0" borderId="0" xfId="4" applyFont="1" applyBorder="1">
      <alignment vertical="center"/>
    </xf>
    <xf numFmtId="0" fontId="11" fillId="0" borderId="16" xfId="4" applyFont="1" applyFill="1" applyBorder="1" applyAlignment="1">
      <alignment vertical="center" shrinkToFit="1"/>
    </xf>
    <xf numFmtId="0" fontId="11" fillId="0" borderId="10" xfId="4" applyFont="1" applyFill="1" applyBorder="1" applyAlignment="1">
      <alignment vertical="center" shrinkToFit="1"/>
    </xf>
    <xf numFmtId="183" fontId="11" fillId="0" borderId="9" xfId="4" applyNumberFormat="1" applyFont="1" applyFill="1" applyBorder="1" applyAlignment="1">
      <alignment horizontal="right" vertical="center" shrinkToFit="1"/>
    </xf>
    <xf numFmtId="176" fontId="11" fillId="0" borderId="9" xfId="3" applyNumberFormat="1" applyFont="1" applyFill="1" applyBorder="1" applyAlignment="1">
      <alignment vertical="center" shrinkToFit="1"/>
    </xf>
    <xf numFmtId="0" fontId="11" fillId="0" borderId="79" xfId="3" applyFont="1" applyFill="1" applyBorder="1" applyAlignment="1">
      <alignment horizontal="center" vertical="center" shrinkToFit="1"/>
    </xf>
    <xf numFmtId="0" fontId="11" fillId="0" borderId="80" xfId="4" applyFont="1" applyFill="1" applyBorder="1" applyAlignment="1">
      <alignment vertical="center" shrinkToFit="1"/>
    </xf>
    <xf numFmtId="0" fontId="11" fillId="0" borderId="81" xfId="3" applyFont="1" applyFill="1" applyBorder="1" applyAlignment="1">
      <alignment horizontal="left" vertical="center" shrinkToFit="1"/>
    </xf>
    <xf numFmtId="0" fontId="11" fillId="0" borderId="81" xfId="4" applyFont="1" applyFill="1" applyBorder="1" applyAlignment="1">
      <alignment vertical="center" shrinkToFit="1"/>
    </xf>
    <xf numFmtId="0" fontId="11" fillId="0" borderId="81" xfId="3" applyFont="1" applyFill="1" applyBorder="1" applyAlignment="1">
      <alignment vertical="center" shrinkToFit="1"/>
    </xf>
    <xf numFmtId="183" fontId="11" fillId="0" borderId="79" xfId="4" applyNumberFormat="1" applyFont="1" applyFill="1" applyBorder="1" applyAlignment="1">
      <alignment horizontal="right" vertical="center" shrinkToFit="1"/>
    </xf>
    <xf numFmtId="176" fontId="11" fillId="0" borderId="79" xfId="3" applyNumberFormat="1" applyFont="1" applyFill="1" applyBorder="1" applyAlignment="1">
      <alignment vertical="center" shrinkToFit="1"/>
    </xf>
    <xf numFmtId="0" fontId="19" fillId="0" borderId="79" xfId="3" applyFont="1" applyFill="1" applyBorder="1" applyAlignment="1">
      <alignment horizontal="center" vertical="center" shrinkToFit="1"/>
    </xf>
    <xf numFmtId="0" fontId="20" fillId="0" borderId="82" xfId="3" applyFont="1" applyFill="1" applyBorder="1" applyAlignment="1">
      <alignment vertical="center" shrinkToFit="1"/>
    </xf>
    <xf numFmtId="183" fontId="4" fillId="0" borderId="0" xfId="3" applyNumberFormat="1" applyFont="1" applyFill="1" applyAlignment="1">
      <alignment vertical="center"/>
    </xf>
    <xf numFmtId="183" fontId="14" fillId="0" borderId="0" xfId="4" applyNumberFormat="1">
      <alignment vertical="center"/>
    </xf>
    <xf numFmtId="0" fontId="11" fillId="0" borderId="58" xfId="3" applyFont="1" applyFill="1" applyBorder="1" applyAlignment="1">
      <alignment vertical="center" shrinkToFit="1"/>
    </xf>
    <xf numFmtId="0" fontId="11" fillId="0" borderId="66" xfId="3" applyFont="1" applyFill="1" applyBorder="1" applyAlignment="1">
      <alignment vertical="center" shrinkToFit="1"/>
    </xf>
    <xf numFmtId="0" fontId="11" fillId="0" borderId="24" xfId="3" applyFont="1" applyFill="1" applyBorder="1" applyAlignment="1">
      <alignment vertical="center" shrinkToFit="1"/>
    </xf>
    <xf numFmtId="0" fontId="11" fillId="0" borderId="66" xfId="3" applyFont="1" applyFill="1" applyBorder="1" applyAlignment="1">
      <alignment horizontal="left" vertical="center" shrinkToFit="1"/>
    </xf>
    <xf numFmtId="0" fontId="11" fillId="0" borderId="57" xfId="3" applyFont="1" applyFill="1" applyBorder="1" applyAlignment="1">
      <alignment vertical="center" shrinkToFit="1"/>
    </xf>
    <xf numFmtId="0" fontId="33" fillId="3" borderId="36" xfId="0" applyFont="1" applyFill="1" applyBorder="1" applyAlignment="1">
      <alignment horizontal="center" vertical="center" shrinkToFit="1"/>
    </xf>
    <xf numFmtId="0" fontId="33" fillId="3" borderId="34" xfId="0" applyFont="1" applyFill="1" applyBorder="1" applyAlignment="1">
      <alignment horizontal="center" vertical="center" shrinkToFit="1"/>
    </xf>
    <xf numFmtId="0" fontId="33" fillId="3" borderId="35" xfId="0" applyFont="1" applyFill="1" applyBorder="1" applyAlignment="1">
      <alignment horizontal="center" vertical="center" shrinkToFit="1"/>
    </xf>
    <xf numFmtId="0" fontId="33" fillId="0" borderId="34" xfId="0" applyFont="1" applyBorder="1" applyAlignment="1">
      <alignment horizontal="center" vertical="center" shrinkToFit="1"/>
    </xf>
    <xf numFmtId="0" fontId="33" fillId="0" borderId="35" xfId="0" applyFont="1" applyBorder="1" applyAlignment="1">
      <alignment horizontal="center" vertical="center" shrinkToFit="1"/>
    </xf>
    <xf numFmtId="0" fontId="33" fillId="0" borderId="36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33" fillId="3" borderId="37" xfId="0" applyFont="1" applyFill="1" applyBorder="1" applyAlignment="1">
      <alignment horizontal="center" vertical="center" shrinkToFit="1"/>
    </xf>
    <xf numFmtId="0" fontId="33" fillId="3" borderId="38" xfId="0" applyFont="1" applyFill="1" applyBorder="1" applyAlignment="1">
      <alignment horizontal="center" vertical="center" shrinkToFit="1"/>
    </xf>
    <xf numFmtId="0" fontId="33" fillId="3" borderId="39" xfId="0" applyFont="1" applyFill="1" applyBorder="1" applyAlignment="1">
      <alignment horizontal="center" vertical="center" shrinkToFit="1"/>
    </xf>
    <xf numFmtId="0" fontId="33" fillId="0" borderId="40" xfId="0" applyFont="1" applyFill="1" applyBorder="1" applyAlignment="1">
      <alignment horizontal="center" vertical="center" shrinkToFit="1"/>
    </xf>
    <xf numFmtId="0" fontId="33" fillId="0" borderId="41" xfId="0" applyFont="1" applyFill="1" applyBorder="1" applyAlignment="1">
      <alignment horizontal="center" vertical="center" shrinkToFit="1"/>
    </xf>
    <xf numFmtId="0" fontId="33" fillId="0" borderId="42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0" fontId="33" fillId="0" borderId="31" xfId="0" applyFont="1" applyBorder="1" applyAlignment="1">
      <alignment horizontal="center" vertical="center" shrinkToFit="1"/>
    </xf>
    <xf numFmtId="0" fontId="33" fillId="0" borderId="32" xfId="0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0" fontId="33" fillId="0" borderId="34" xfId="0" applyFont="1" applyFill="1" applyBorder="1" applyAlignment="1">
      <alignment horizontal="center" vertical="center" shrinkToFit="1"/>
    </xf>
    <xf numFmtId="0" fontId="33" fillId="0" borderId="35" xfId="0" applyFont="1" applyFill="1" applyBorder="1" applyAlignment="1">
      <alignment horizontal="center" vertical="center" shrinkToFit="1"/>
    </xf>
    <xf numFmtId="0" fontId="33" fillId="0" borderId="36" xfId="0" applyFont="1" applyFill="1" applyBorder="1" applyAlignment="1">
      <alignment horizontal="center" vertical="center" shrinkToFit="1"/>
    </xf>
    <xf numFmtId="0" fontId="33" fillId="3" borderId="40" xfId="0" applyFont="1" applyFill="1" applyBorder="1" applyAlignment="1">
      <alignment horizontal="center" vertical="center" shrinkToFit="1"/>
    </xf>
    <xf numFmtId="0" fontId="33" fillId="3" borderId="41" xfId="0" applyFont="1" applyFill="1" applyBorder="1" applyAlignment="1">
      <alignment horizontal="center" vertical="center" shrinkToFit="1"/>
    </xf>
    <xf numFmtId="0" fontId="33" fillId="3" borderId="42" xfId="0" applyFont="1" applyFill="1" applyBorder="1" applyAlignment="1">
      <alignment horizontal="center" vertical="center" shrinkToFit="1"/>
    </xf>
    <xf numFmtId="0" fontId="33" fillId="3" borderId="13" xfId="0" applyFont="1" applyFill="1" applyBorder="1" applyAlignment="1">
      <alignment horizontal="center" vertical="center" shrinkToFit="1"/>
    </xf>
    <xf numFmtId="0" fontId="33" fillId="0" borderId="31" xfId="0" applyFont="1" applyFill="1" applyBorder="1" applyAlignment="1">
      <alignment horizontal="center" vertical="center" shrinkToFit="1"/>
    </xf>
    <xf numFmtId="0" fontId="33" fillId="0" borderId="32" xfId="0" applyFont="1" applyFill="1" applyBorder="1" applyAlignment="1">
      <alignment horizontal="center" vertical="center" shrinkToFit="1"/>
    </xf>
    <xf numFmtId="0" fontId="33" fillId="0" borderId="33" xfId="0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33" fillId="0" borderId="38" xfId="0" applyFont="1" applyFill="1" applyBorder="1" applyAlignment="1">
      <alignment horizontal="center" vertical="center" shrinkToFit="1"/>
    </xf>
    <xf numFmtId="0" fontId="33" fillId="0" borderId="39" xfId="0" applyFont="1" applyFill="1" applyBorder="1" applyAlignment="1">
      <alignment horizontal="center" vertical="center" shrinkToFit="1"/>
    </xf>
    <xf numFmtId="0" fontId="33" fillId="0" borderId="44" xfId="0" applyFont="1" applyFill="1" applyBorder="1" applyAlignment="1">
      <alignment horizontal="center" vertical="center" shrinkToFit="1"/>
    </xf>
    <xf numFmtId="0" fontId="33" fillId="0" borderId="45" xfId="0" applyFont="1" applyFill="1" applyBorder="1" applyAlignment="1">
      <alignment horizontal="center" vertical="center" shrinkToFit="1"/>
    </xf>
    <xf numFmtId="0" fontId="33" fillId="0" borderId="46" xfId="0" applyFont="1" applyFill="1" applyBorder="1" applyAlignment="1">
      <alignment horizontal="center" vertical="center" shrinkToFit="1"/>
    </xf>
    <xf numFmtId="0" fontId="33" fillId="3" borderId="47" xfId="0" applyFont="1" applyFill="1" applyBorder="1" applyAlignment="1">
      <alignment horizontal="center" vertical="center" shrinkToFit="1"/>
    </xf>
    <xf numFmtId="0" fontId="33" fillId="3" borderId="48" xfId="0" applyFont="1" applyFill="1" applyBorder="1" applyAlignment="1">
      <alignment horizontal="center" vertical="center" shrinkToFit="1"/>
    </xf>
    <xf numFmtId="0" fontId="33" fillId="3" borderId="49" xfId="0" applyFont="1" applyFill="1" applyBorder="1" applyAlignment="1">
      <alignment horizontal="center" vertical="center" shrinkToFit="1"/>
    </xf>
    <xf numFmtId="0" fontId="33" fillId="0" borderId="50" xfId="0" applyFont="1" applyBorder="1" applyAlignment="1">
      <alignment horizontal="center" vertical="center" shrinkToFit="1"/>
    </xf>
    <xf numFmtId="0" fontId="33" fillId="0" borderId="51" xfId="0" applyFont="1" applyBorder="1" applyAlignment="1">
      <alignment horizontal="center" vertical="center" shrinkToFit="1"/>
    </xf>
    <xf numFmtId="0" fontId="33" fillId="0" borderId="52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33" fillId="0" borderId="54" xfId="0" applyFont="1" applyBorder="1" applyAlignment="1">
      <alignment horizontal="center" vertical="center" shrinkToFit="1"/>
    </xf>
    <xf numFmtId="0" fontId="33" fillId="0" borderId="55" xfId="0" applyFont="1" applyBorder="1" applyAlignment="1">
      <alignment horizontal="center" vertical="center" shrinkToFit="1"/>
    </xf>
    <xf numFmtId="0" fontId="33" fillId="0" borderId="56" xfId="0" applyFont="1" applyBorder="1" applyAlignment="1">
      <alignment horizontal="center" vertical="center" shrinkToFit="1"/>
    </xf>
    <xf numFmtId="180" fontId="5" fillId="0" borderId="0" xfId="2" applyNumberFormat="1" applyFont="1" applyAlignment="1">
      <alignment vertical="center"/>
    </xf>
    <xf numFmtId="180" fontId="5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8" fillId="8" borderId="0" xfId="3" applyFont="1" applyFill="1" applyAlignment="1">
      <alignment horizontal="right" vertical="center"/>
    </xf>
    <xf numFmtId="180" fontId="9" fillId="0" borderId="0" xfId="2" applyNumberFormat="1" applyFont="1" applyBorder="1" applyAlignment="1">
      <alignment vertical="center"/>
    </xf>
    <xf numFmtId="180" fontId="9" fillId="0" borderId="0" xfId="3" applyNumberFormat="1" applyFont="1" applyBorder="1" applyAlignment="1">
      <alignment vertical="center"/>
    </xf>
    <xf numFmtId="0" fontId="11" fillId="3" borderId="18" xfId="1" applyFont="1" applyFill="1" applyBorder="1" applyAlignment="1">
      <alignment vertical="center" shrinkToFit="1"/>
    </xf>
    <xf numFmtId="0" fontId="11" fillId="3" borderId="19" xfId="1" applyFont="1" applyFill="1" applyBorder="1" applyAlignment="1">
      <alignment horizontal="center" vertical="center" shrinkToFit="1"/>
    </xf>
    <xf numFmtId="0" fontId="11" fillId="3" borderId="19" xfId="1" applyFont="1" applyFill="1" applyBorder="1" applyAlignment="1">
      <alignment horizontal="left" vertical="center" shrinkToFit="1"/>
    </xf>
    <xf numFmtId="0" fontId="11" fillId="3" borderId="20" xfId="1" applyFont="1" applyFill="1" applyBorder="1" applyAlignment="1">
      <alignment vertical="center" shrinkToFit="1"/>
    </xf>
    <xf numFmtId="176" fontId="11" fillId="3" borderId="20" xfId="1" applyNumberFormat="1" applyFont="1" applyFill="1" applyBorder="1" applyAlignment="1">
      <alignment vertical="center" shrinkToFit="1"/>
    </xf>
    <xf numFmtId="176" fontId="19" fillId="0" borderId="0" xfId="3" applyNumberFormat="1" applyFont="1" applyFill="1" applyBorder="1" applyAlignment="1">
      <alignment vertical="center" shrinkToFit="1"/>
    </xf>
    <xf numFmtId="0" fontId="11" fillId="0" borderId="12" xfId="3" applyFont="1" applyFill="1" applyBorder="1" applyAlignment="1">
      <alignment horizontal="left" vertical="center" shrinkToFit="1"/>
    </xf>
    <xf numFmtId="0" fontId="19" fillId="0" borderId="0" xfId="3" applyFont="1" applyFill="1" applyBorder="1" applyAlignment="1">
      <alignment horizontal="center" vertical="center" shrinkToFit="1"/>
    </xf>
    <xf numFmtId="183" fontId="26" fillId="0" borderId="10" xfId="3" applyNumberFormat="1" applyFont="1" applyFill="1" applyBorder="1" applyAlignment="1">
      <alignment horizontal="right" vertical="center" shrinkToFit="1"/>
    </xf>
    <xf numFmtId="0" fontId="26" fillId="0" borderId="72" xfId="3" applyFont="1" applyFill="1" applyBorder="1" applyAlignment="1">
      <alignment horizontal="center" vertical="center" shrinkToFit="1"/>
    </xf>
    <xf numFmtId="0" fontId="33" fillId="0" borderId="40" xfId="0" applyFont="1" applyBorder="1" applyAlignment="1">
      <alignment horizontal="center" vertical="center" shrinkToFit="1"/>
    </xf>
    <xf numFmtId="0" fontId="33" fillId="0" borderId="42" xfId="0" applyFont="1" applyBorder="1" applyAlignment="1">
      <alignment horizontal="center" vertical="center" shrinkToFit="1"/>
    </xf>
    <xf numFmtId="0" fontId="33" fillId="0" borderId="0" xfId="0" applyFont="1" applyFill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4" borderId="7" xfId="0" applyFont="1" applyFill="1" applyBorder="1" applyAlignment="1">
      <alignment vertical="center" shrinkToFit="1"/>
    </xf>
    <xf numFmtId="0" fontId="33" fillId="4" borderId="31" xfId="0" applyFont="1" applyFill="1" applyBorder="1" applyAlignment="1">
      <alignment horizontal="center" vertical="center" shrinkToFit="1"/>
    </xf>
    <xf numFmtId="0" fontId="33" fillId="4" borderId="32" xfId="0" applyFont="1" applyFill="1" applyBorder="1" applyAlignment="1">
      <alignment horizontal="center" vertical="center" shrinkToFit="1"/>
    </xf>
    <xf numFmtId="0" fontId="33" fillId="4" borderId="33" xfId="0" applyFont="1" applyFill="1" applyBorder="1" applyAlignment="1">
      <alignment horizontal="center" vertical="center" shrinkToFit="1"/>
    </xf>
    <xf numFmtId="0" fontId="33" fillId="3" borderId="10" xfId="0" applyFont="1" applyFill="1" applyBorder="1" applyAlignment="1">
      <alignment horizontal="center" vertical="center" shrinkToFit="1"/>
    </xf>
    <xf numFmtId="0" fontId="33" fillId="3" borderId="24" xfId="0" applyFont="1" applyFill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33" fillId="0" borderId="24" xfId="0" applyFont="1" applyBorder="1" applyAlignment="1">
      <alignment horizontal="center" vertical="center" shrinkToFit="1"/>
    </xf>
    <xf numFmtId="0" fontId="33" fillId="3" borderId="20" xfId="0" applyFont="1" applyFill="1" applyBorder="1" applyAlignment="1">
      <alignment horizontal="center" vertical="center" shrinkToFit="1"/>
    </xf>
    <xf numFmtId="0" fontId="33" fillId="0" borderId="17" xfId="0" applyFont="1" applyFill="1" applyBorder="1" applyAlignment="1">
      <alignment horizontal="center" vertical="center" shrinkToFit="1"/>
    </xf>
    <xf numFmtId="0" fontId="33" fillId="0" borderId="10" xfId="0" applyFont="1" applyFill="1" applyBorder="1" applyAlignment="1">
      <alignment horizontal="center" vertical="center" shrinkToFit="1"/>
    </xf>
    <xf numFmtId="0" fontId="28" fillId="0" borderId="0" xfId="3" applyFont="1" applyBorder="1" applyAlignment="1">
      <alignment vertical="center"/>
    </xf>
    <xf numFmtId="0" fontId="9" fillId="6" borderId="6" xfId="1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shrinkToFit="1"/>
    </xf>
    <xf numFmtId="0" fontId="33" fillId="3" borderId="5" xfId="0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3" borderId="12" xfId="0" applyFont="1" applyFill="1" applyBorder="1" applyAlignment="1">
      <alignment horizontal="center" vertical="center" shrinkToFit="1"/>
    </xf>
    <xf numFmtId="0" fontId="33" fillId="3" borderId="30" xfId="0" applyFont="1" applyFill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0" fontId="33" fillId="4" borderId="7" xfId="0" applyFont="1" applyFill="1" applyBorder="1" applyAlignment="1">
      <alignment horizontal="center" vertical="center" shrinkToFit="1"/>
    </xf>
    <xf numFmtId="0" fontId="33" fillId="0" borderId="43" xfId="0" applyFont="1" applyFill="1" applyBorder="1" applyAlignment="1">
      <alignment horizontal="center" vertical="center" shrinkToFit="1"/>
    </xf>
    <xf numFmtId="0" fontId="33" fillId="0" borderId="29" xfId="0" applyFont="1" applyFill="1" applyBorder="1" applyAlignment="1">
      <alignment horizontal="center" vertical="center" shrinkToFit="1"/>
    </xf>
    <xf numFmtId="0" fontId="33" fillId="3" borderId="11" xfId="0" applyFont="1" applyFill="1" applyBorder="1" applyAlignment="1">
      <alignment horizontal="center" vertical="center" shrinkToFit="1"/>
    </xf>
    <xf numFmtId="0" fontId="33" fillId="3" borderId="21" xfId="0" applyFont="1" applyFill="1" applyBorder="1" applyAlignment="1">
      <alignment horizontal="center" vertical="center" shrinkToFit="1"/>
    </xf>
    <xf numFmtId="0" fontId="33" fillId="0" borderId="53" xfId="0" applyFont="1" applyBorder="1" applyAlignment="1">
      <alignment horizontal="center" vertical="center" shrinkToFit="1"/>
    </xf>
    <xf numFmtId="0" fontId="33" fillId="3" borderId="9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  <xf numFmtId="176" fontId="11" fillId="0" borderId="10" xfId="3" applyNumberFormat="1" applyFont="1" applyFill="1" applyBorder="1" applyAlignment="1">
      <alignment horizontal="right" vertical="center" shrinkToFit="1"/>
    </xf>
    <xf numFmtId="176" fontId="11" fillId="0" borderId="20" xfId="3" applyNumberFormat="1" applyFont="1" applyFill="1" applyBorder="1" applyAlignment="1">
      <alignment vertical="center" shrinkToFit="1"/>
    </xf>
    <xf numFmtId="176" fontId="11" fillId="0" borderId="17" xfId="3" applyNumberFormat="1" applyFont="1" applyFill="1" applyBorder="1" applyAlignment="1">
      <alignment vertical="center" shrinkToFit="1"/>
    </xf>
    <xf numFmtId="0" fontId="12" fillId="0" borderId="8" xfId="3" applyFont="1" applyFill="1" applyBorder="1" applyAlignment="1">
      <alignment vertical="center" shrinkToFit="1"/>
    </xf>
    <xf numFmtId="176" fontId="11" fillId="0" borderId="15" xfId="3" applyNumberFormat="1" applyFont="1" applyFill="1" applyBorder="1" applyAlignment="1">
      <alignment vertical="center" shrinkToFit="1"/>
    </xf>
    <xf numFmtId="0" fontId="12" fillId="0" borderId="13" xfId="3" applyFont="1" applyFill="1" applyBorder="1" applyAlignment="1">
      <alignment vertical="center" shrinkToFit="1"/>
    </xf>
    <xf numFmtId="0" fontId="11" fillId="0" borderId="22" xfId="4" applyFont="1" applyFill="1" applyBorder="1" applyAlignment="1">
      <alignment vertical="center" shrinkToFit="1"/>
    </xf>
    <xf numFmtId="0" fontId="11" fillId="0" borderId="23" xfId="4" applyFont="1" applyFill="1" applyBorder="1" applyAlignment="1">
      <alignment vertical="center" shrinkToFit="1"/>
    </xf>
    <xf numFmtId="0" fontId="11" fillId="0" borderId="14" xfId="4" applyFont="1" applyFill="1" applyBorder="1" applyAlignment="1">
      <alignment vertical="center" shrinkToFit="1"/>
    </xf>
    <xf numFmtId="0" fontId="11" fillId="0" borderId="9" xfId="4" applyFont="1" applyFill="1" applyBorder="1" applyAlignment="1">
      <alignment vertical="center" shrinkToFit="1"/>
    </xf>
    <xf numFmtId="0" fontId="12" fillId="0" borderId="24" xfId="3" applyFont="1" applyFill="1" applyBorder="1" applyAlignment="1">
      <alignment vertical="center" shrinkToFit="1"/>
    </xf>
    <xf numFmtId="0" fontId="11" fillId="0" borderId="11" xfId="3" applyFont="1" applyFill="1" applyBorder="1" applyAlignment="1">
      <alignment horizontal="left" vertical="center" shrinkToFit="1"/>
    </xf>
    <xf numFmtId="178" fontId="11" fillId="0" borderId="11" xfId="2" applyNumberFormat="1" applyFont="1" applyFill="1" applyBorder="1" applyAlignment="1">
      <alignment horizontal="right" vertical="center" shrinkToFit="1"/>
    </xf>
    <xf numFmtId="0" fontId="14" fillId="5" borderId="0" xfId="4" applyFont="1" applyFill="1">
      <alignment vertical="center"/>
    </xf>
    <xf numFmtId="0" fontId="9" fillId="4" borderId="6" xfId="3" applyFont="1" applyFill="1" applyBorder="1" applyAlignment="1">
      <alignment horizontal="center" vertical="center"/>
    </xf>
    <xf numFmtId="0" fontId="14" fillId="0" borderId="0" xfId="4" applyFont="1" applyFill="1">
      <alignment vertical="center"/>
    </xf>
    <xf numFmtId="0" fontId="11" fillId="0" borderId="19" xfId="3" applyFont="1" applyFill="1" applyBorder="1" applyAlignment="1">
      <alignment vertical="center"/>
    </xf>
    <xf numFmtId="0" fontId="11" fillId="0" borderId="9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0" fontId="11" fillId="0" borderId="11" xfId="3" applyFont="1" applyFill="1" applyBorder="1" applyAlignment="1">
      <alignment vertical="center"/>
    </xf>
    <xf numFmtId="176" fontId="11" fillId="0" borderId="12" xfId="3" applyNumberFormat="1" applyFont="1" applyFill="1" applyBorder="1" applyAlignment="1">
      <alignment vertical="center" shrinkToFit="1"/>
    </xf>
    <xf numFmtId="0" fontId="12" fillId="0" borderId="11" xfId="3" applyFont="1" applyFill="1" applyBorder="1" applyAlignment="1">
      <alignment vertical="center" shrinkToFit="1"/>
    </xf>
    <xf numFmtId="0" fontId="11" fillId="0" borderId="3" xfId="3" applyFont="1" applyFill="1" applyBorder="1" applyAlignment="1">
      <alignment vertical="center" shrinkToFit="1"/>
    </xf>
    <xf numFmtId="0" fontId="11" fillId="0" borderId="1" xfId="3" applyFont="1" applyFill="1" applyBorder="1" applyAlignment="1">
      <alignment horizontal="center" vertical="center" shrinkToFit="1"/>
    </xf>
    <xf numFmtId="0" fontId="11" fillId="0" borderId="2" xfId="3" applyFont="1" applyFill="1" applyBorder="1" applyAlignment="1">
      <alignment vertical="center" shrinkToFit="1"/>
    </xf>
    <xf numFmtId="176" fontId="11" fillId="0" borderId="2" xfId="3" applyNumberFormat="1" applyFont="1" applyFill="1" applyBorder="1" applyAlignment="1">
      <alignment vertical="center" shrinkToFit="1"/>
    </xf>
    <xf numFmtId="0" fontId="11" fillId="0" borderId="27" xfId="3" applyFont="1" applyFill="1" applyBorder="1" applyAlignment="1">
      <alignment vertical="center" shrinkToFit="1"/>
    </xf>
    <xf numFmtId="0" fontId="11" fillId="0" borderId="21" xfId="3" applyFont="1" applyFill="1" applyBorder="1" applyAlignment="1">
      <alignment vertical="center"/>
    </xf>
    <xf numFmtId="0" fontId="12" fillId="0" borderId="21" xfId="3" applyFont="1" applyFill="1" applyBorder="1" applyAlignment="1">
      <alignment vertical="center" shrinkToFit="1"/>
    </xf>
    <xf numFmtId="0" fontId="12" fillId="0" borderId="1" xfId="3" applyFont="1" applyFill="1" applyBorder="1" applyAlignment="1">
      <alignment vertical="center" shrinkToFit="1"/>
    </xf>
    <xf numFmtId="0" fontId="11" fillId="0" borderId="28" xfId="3" applyFont="1" applyFill="1" applyBorder="1" applyAlignment="1">
      <alignment vertical="center" shrinkToFit="1"/>
    </xf>
    <xf numFmtId="0" fontId="11" fillId="0" borderId="5" xfId="3" applyFont="1" applyFill="1" applyBorder="1" applyAlignment="1">
      <alignment horizontal="center" vertical="center" shrinkToFit="1"/>
    </xf>
    <xf numFmtId="0" fontId="11" fillId="0" borderId="29" xfId="3" applyFont="1" applyFill="1" applyBorder="1" applyAlignment="1">
      <alignment vertical="center" shrinkToFit="1"/>
    </xf>
    <xf numFmtId="176" fontId="11" fillId="0" borderId="29" xfId="3" applyNumberFormat="1" applyFont="1" applyFill="1" applyBorder="1" applyAlignment="1">
      <alignment vertical="center" shrinkToFit="1"/>
    </xf>
    <xf numFmtId="0" fontId="12" fillId="0" borderId="5" xfId="3" applyFont="1" applyFill="1" applyBorder="1" applyAlignment="1">
      <alignment vertical="center" shrinkToFit="1"/>
    </xf>
    <xf numFmtId="176" fontId="11" fillId="0" borderId="11" xfId="3" applyNumberFormat="1" applyFont="1" applyFill="1" applyBorder="1" applyAlignment="1">
      <alignment vertical="center" shrinkToFit="1"/>
    </xf>
    <xf numFmtId="0" fontId="12" fillId="0" borderId="30" xfId="3" applyFont="1" applyFill="1" applyBorder="1" applyAlignment="1">
      <alignment vertical="center" shrinkToFit="1"/>
    </xf>
    <xf numFmtId="0" fontId="11" fillId="3" borderId="13" xfId="3" applyFont="1" applyFill="1" applyBorder="1" applyAlignment="1">
      <alignment vertical="center"/>
    </xf>
    <xf numFmtId="0" fontId="11" fillId="3" borderId="13" xfId="4" applyFont="1" applyFill="1" applyBorder="1">
      <alignment vertical="center"/>
    </xf>
    <xf numFmtId="183" fontId="11" fillId="3" borderId="13" xfId="4" applyNumberFormat="1" applyFont="1" applyFill="1" applyBorder="1">
      <alignment vertical="center"/>
    </xf>
    <xf numFmtId="0" fontId="33" fillId="3" borderId="11" xfId="0" applyFont="1" applyFill="1" applyBorder="1" applyAlignment="1">
      <alignment horizontal="center" vertical="center" shrinkToFit="1"/>
    </xf>
    <xf numFmtId="0" fontId="33" fillId="3" borderId="21" xfId="0" applyFont="1" applyFill="1" applyBorder="1" applyAlignment="1">
      <alignment horizontal="center" vertical="center" shrinkToFit="1"/>
    </xf>
    <xf numFmtId="0" fontId="34" fillId="0" borderId="28" xfId="0" applyFont="1" applyBorder="1" applyAlignment="1">
      <alignment horizontal="center" vertical="center" shrinkToFit="1"/>
    </xf>
    <xf numFmtId="0" fontId="33" fillId="3" borderId="1" xfId="0" applyFont="1" applyFill="1" applyBorder="1" applyAlignment="1">
      <alignment horizontal="center" vertical="center" shrinkToFit="1"/>
    </xf>
    <xf numFmtId="0" fontId="33" fillId="3" borderId="8" xfId="0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shrinkToFit="1"/>
    </xf>
    <xf numFmtId="0" fontId="33" fillId="0" borderId="21" xfId="0" applyFont="1" applyFill="1" applyBorder="1" applyAlignment="1">
      <alignment horizontal="center" vertical="center" shrinkToFit="1"/>
    </xf>
    <xf numFmtId="0" fontId="33" fillId="3" borderId="9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wrapText="1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25" xfId="0" applyFont="1" applyFill="1" applyBorder="1" applyAlignment="1">
      <alignment horizontal="center" vertical="center" shrinkToFit="1"/>
    </xf>
    <xf numFmtId="0" fontId="33" fillId="0" borderId="26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33" fillId="0" borderId="53" xfId="0" applyFont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wrapText="1" shrinkToFit="1"/>
    </xf>
    <xf numFmtId="0" fontId="33" fillId="0" borderId="5" xfId="0" applyFont="1" applyFill="1" applyBorder="1" applyAlignment="1">
      <alignment horizontal="center" vertical="center" wrapText="1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 shrinkToFit="1"/>
    </xf>
    <xf numFmtId="0" fontId="33" fillId="0" borderId="59" xfId="0" applyFont="1" applyBorder="1" applyAlignment="1">
      <alignment horizontal="center" vertical="center" shrinkToFit="1"/>
    </xf>
    <xf numFmtId="0" fontId="33" fillId="0" borderId="30" xfId="0" applyFont="1" applyFill="1" applyBorder="1" applyAlignment="1">
      <alignment horizontal="center" vertical="center" shrinkToFit="1"/>
    </xf>
    <xf numFmtId="0" fontId="33" fillId="0" borderId="43" xfId="0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29" xfId="0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 shrinkToFit="1"/>
    </xf>
    <xf numFmtId="0" fontId="33" fillId="0" borderId="8" xfId="0" applyFont="1" applyBorder="1" applyAlignment="1">
      <alignment horizontal="center" vertical="center" wrapText="1" shrinkToFit="1"/>
    </xf>
    <xf numFmtId="0" fontId="33" fillId="0" borderId="5" xfId="0" applyFont="1" applyBorder="1" applyAlignment="1">
      <alignment horizontal="center" vertical="center" wrapText="1" shrinkToFit="1"/>
    </xf>
    <xf numFmtId="0" fontId="33" fillId="0" borderId="3" xfId="0" applyFont="1" applyFill="1" applyBorder="1" applyAlignment="1">
      <alignment horizontal="center" vertical="center" wrapText="1" shrinkToFit="1"/>
    </xf>
    <xf numFmtId="0" fontId="33" fillId="0" borderId="0" xfId="0" applyFont="1" applyFill="1" applyBorder="1" applyAlignment="1">
      <alignment horizontal="center" vertical="center" wrapText="1" shrinkToFit="1"/>
    </xf>
    <xf numFmtId="0" fontId="33" fillId="0" borderId="28" xfId="0" applyFont="1" applyFill="1" applyBorder="1" applyAlignment="1">
      <alignment horizontal="center" vertical="center" wrapText="1" shrinkToFit="1"/>
    </xf>
    <xf numFmtId="0" fontId="33" fillId="4" borderId="7" xfId="0" applyFont="1" applyFill="1" applyBorder="1" applyAlignment="1">
      <alignment horizontal="center" vertical="center" shrinkToFit="1"/>
    </xf>
    <xf numFmtId="0" fontId="33" fillId="4" borderId="7" xfId="0" applyFont="1" applyFill="1" applyBorder="1" applyAlignment="1">
      <alignment horizontal="distributed" vertical="center" indent="3" shrinkToFit="1"/>
    </xf>
    <xf numFmtId="0" fontId="33" fillId="4" borderId="6" xfId="0" applyFont="1" applyFill="1" applyBorder="1" applyAlignment="1">
      <alignment horizontal="distributed" vertical="center" indent="7" shrinkToFit="1"/>
    </xf>
    <xf numFmtId="0" fontId="33" fillId="4" borderId="25" xfId="0" applyFont="1" applyFill="1" applyBorder="1" applyAlignment="1">
      <alignment horizontal="distributed" vertical="center" indent="7" shrinkToFit="1"/>
    </xf>
    <xf numFmtId="0" fontId="33" fillId="4" borderId="26" xfId="0" applyFont="1" applyFill="1" applyBorder="1" applyAlignment="1">
      <alignment horizontal="distributed" vertical="center" indent="7" shrinkToFit="1"/>
    </xf>
    <xf numFmtId="0" fontId="33" fillId="4" borderId="26" xfId="0" applyFont="1" applyFill="1" applyBorder="1" applyAlignment="1">
      <alignment horizontal="center" vertical="center" shrinkToFit="1"/>
    </xf>
    <xf numFmtId="0" fontId="33" fillId="4" borderId="1" xfId="0" applyFont="1" applyFill="1" applyBorder="1" applyAlignment="1">
      <alignment horizontal="center" vertical="center" shrinkToFit="1"/>
    </xf>
    <xf numFmtId="0" fontId="33" fillId="4" borderId="5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6" xfId="0" applyFont="1" applyFill="1" applyBorder="1" applyAlignment="1">
      <alignment horizontal="center" vertical="center" shrinkToFit="1"/>
    </xf>
    <xf numFmtId="0" fontId="33" fillId="4" borderId="25" xfId="0" applyFont="1" applyFill="1" applyBorder="1" applyAlignment="1">
      <alignment horizontal="center" vertical="center" shrinkToFit="1"/>
    </xf>
    <xf numFmtId="0" fontId="33" fillId="0" borderId="28" xfId="0" applyFont="1" applyBorder="1" applyAlignment="1">
      <alignment horizontal="center" vertical="center" shrinkToFit="1"/>
    </xf>
    <xf numFmtId="0" fontId="33" fillId="3" borderId="12" xfId="0" applyFont="1" applyFill="1" applyBorder="1" applyAlignment="1">
      <alignment horizontal="center" vertical="center" shrinkToFit="1"/>
    </xf>
    <xf numFmtId="0" fontId="33" fillId="3" borderId="23" xfId="0" applyFont="1" applyFill="1" applyBorder="1" applyAlignment="1">
      <alignment horizontal="center" vertical="center" shrinkToFit="1"/>
    </xf>
    <xf numFmtId="0" fontId="33" fillId="3" borderId="30" xfId="0" applyFont="1" applyFill="1" applyBorder="1" applyAlignment="1">
      <alignment horizontal="center" vertical="center" shrinkToFit="1"/>
    </xf>
    <xf numFmtId="0" fontId="33" fillId="3" borderId="59" xfId="0" applyFont="1" applyFill="1" applyBorder="1" applyAlignment="1">
      <alignment horizontal="center" vertical="center" shrinkToFit="1"/>
    </xf>
    <xf numFmtId="0" fontId="24" fillId="0" borderId="69" xfId="4" applyFont="1" applyBorder="1" applyAlignment="1">
      <alignment horizontal="center" vertical="center"/>
    </xf>
    <xf numFmtId="0" fontId="24" fillId="0" borderId="71" xfId="4" applyFont="1" applyBorder="1" applyAlignment="1">
      <alignment horizontal="center" vertical="center"/>
    </xf>
    <xf numFmtId="0" fontId="24" fillId="0" borderId="67" xfId="4" applyFont="1" applyBorder="1" applyAlignment="1">
      <alignment horizontal="center" vertical="center"/>
    </xf>
    <xf numFmtId="0" fontId="24" fillId="0" borderId="69" xfId="4" applyFont="1" applyBorder="1" applyAlignment="1">
      <alignment horizontal="center" vertical="center" wrapText="1"/>
    </xf>
    <xf numFmtId="0" fontId="24" fillId="0" borderId="71" xfId="4" applyFont="1" applyBorder="1" applyAlignment="1">
      <alignment horizontal="center" vertical="center" wrapText="1"/>
    </xf>
    <xf numFmtId="0" fontId="24" fillId="0" borderId="78" xfId="4" applyFont="1" applyBorder="1" applyAlignment="1">
      <alignment horizontal="center" vertical="center" wrapText="1"/>
    </xf>
    <xf numFmtId="176" fontId="22" fillId="4" borderId="0" xfId="3" applyNumberFormat="1" applyFont="1" applyFill="1" applyBorder="1" applyAlignment="1">
      <alignment horizontal="center" vertical="center"/>
    </xf>
    <xf numFmtId="0" fontId="24" fillId="0" borderId="69" xfId="3" applyFont="1" applyFill="1" applyBorder="1" applyAlignment="1">
      <alignment horizontal="center" vertical="center" wrapText="1"/>
    </xf>
    <xf numFmtId="0" fontId="24" fillId="0" borderId="71" xfId="3" applyFont="1" applyFill="1" applyBorder="1" applyAlignment="1">
      <alignment horizontal="center" vertical="center" wrapText="1"/>
    </xf>
    <xf numFmtId="0" fontId="24" fillId="0" borderId="67" xfId="3" applyFont="1" applyFill="1" applyBorder="1" applyAlignment="1">
      <alignment horizontal="center" vertical="center" wrapText="1"/>
    </xf>
    <xf numFmtId="183" fontId="22" fillId="4" borderId="61" xfId="3" applyNumberFormat="1" applyFont="1" applyFill="1" applyBorder="1" applyAlignment="1">
      <alignment horizontal="center" vertical="center"/>
    </xf>
    <xf numFmtId="183" fontId="9" fillId="4" borderId="5" xfId="3" applyNumberFormat="1" applyFont="1" applyFill="1" applyBorder="1" applyAlignment="1">
      <alignment horizontal="center" vertical="center"/>
    </xf>
    <xf numFmtId="176" fontId="22" fillId="4" borderId="61" xfId="3" applyNumberFormat="1" applyFont="1" applyFill="1" applyBorder="1" applyAlignment="1">
      <alignment horizontal="center" vertical="center" shrinkToFit="1"/>
    </xf>
    <xf numFmtId="176" fontId="9" fillId="4" borderId="5" xfId="3" applyNumberFormat="1" applyFont="1" applyFill="1" applyBorder="1" applyAlignment="1">
      <alignment horizontal="center" vertical="center" shrinkToFit="1"/>
    </xf>
    <xf numFmtId="0" fontId="22" fillId="4" borderId="61" xfId="3" applyFont="1" applyFill="1" applyBorder="1" applyAlignment="1">
      <alignment horizontal="center" vertical="center" shrinkToFit="1"/>
    </xf>
    <xf numFmtId="0" fontId="22" fillId="4" borderId="5" xfId="3" applyFont="1" applyFill="1" applyBorder="1" applyAlignment="1">
      <alignment horizontal="center" vertical="center" shrinkToFit="1"/>
    </xf>
    <xf numFmtId="0" fontId="22" fillId="4" borderId="61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0" fontId="22" fillId="4" borderId="65" xfId="3" applyFont="1" applyFill="1" applyBorder="1" applyAlignment="1">
      <alignment horizontal="center" vertical="center" wrapText="1"/>
    </xf>
    <xf numFmtId="0" fontId="22" fillId="4" borderId="68" xfId="3" applyFont="1" applyFill="1" applyBorder="1" applyAlignment="1">
      <alignment horizontal="center" vertical="center" wrapText="1"/>
    </xf>
    <xf numFmtId="0" fontId="28" fillId="0" borderId="0" xfId="3" applyFont="1" applyBorder="1" applyAlignment="1">
      <alignment vertical="center"/>
    </xf>
    <xf numFmtId="0" fontId="22" fillId="4" borderId="60" xfId="3" applyFont="1" applyFill="1" applyBorder="1" applyAlignment="1">
      <alignment horizontal="center" vertical="center"/>
    </xf>
    <xf numFmtId="0" fontId="9" fillId="4" borderId="67" xfId="3" applyFont="1" applyFill="1" applyBorder="1" applyAlignment="1">
      <alignment horizontal="center" vertical="center"/>
    </xf>
    <xf numFmtId="0" fontId="22" fillId="4" borderId="61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22" fillId="4" borderId="62" xfId="3" applyFont="1" applyFill="1" applyBorder="1" applyAlignment="1">
      <alignment horizontal="center" vertical="center"/>
    </xf>
    <xf numFmtId="0" fontId="22" fillId="4" borderId="63" xfId="3" applyFont="1" applyFill="1" applyBorder="1" applyAlignment="1">
      <alignment horizontal="center" vertical="center"/>
    </xf>
    <xf numFmtId="0" fontId="22" fillId="4" borderId="64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/>
    </xf>
    <xf numFmtId="0" fontId="27" fillId="0" borderId="0" xfId="3" applyFont="1" applyAlignment="1">
      <alignment vertical="center"/>
    </xf>
    <xf numFmtId="0" fontId="9" fillId="4" borderId="1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/>
    </xf>
    <xf numFmtId="0" fontId="9" fillId="4" borderId="25" xfId="3" applyFont="1" applyFill="1" applyBorder="1" applyAlignment="1">
      <alignment horizontal="center" vertical="center"/>
    </xf>
    <xf numFmtId="0" fontId="9" fillId="4" borderId="26" xfId="3" applyFont="1" applyFill="1" applyBorder="1" applyAlignment="1">
      <alignment horizontal="center" vertical="center"/>
    </xf>
    <xf numFmtId="180" fontId="9" fillId="4" borderId="1" xfId="2" applyNumberFormat="1" applyFont="1" applyFill="1" applyBorder="1" applyAlignment="1">
      <alignment horizontal="center" vertical="center"/>
    </xf>
    <xf numFmtId="180" fontId="9" fillId="4" borderId="5" xfId="2" applyNumberFormat="1" applyFont="1" applyFill="1" applyBorder="1" applyAlignment="1">
      <alignment horizontal="center" vertical="center"/>
    </xf>
    <xf numFmtId="180" fontId="9" fillId="4" borderId="1" xfId="3" applyNumberFormat="1" applyFont="1" applyFill="1" applyBorder="1" applyAlignment="1">
      <alignment horizontal="center" vertical="center"/>
    </xf>
    <xf numFmtId="180" fontId="9" fillId="4" borderId="5" xfId="3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9" fillId="6" borderId="5" xfId="1" applyFont="1" applyFill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9" fillId="6" borderId="1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9" fillId="6" borderId="25" xfId="1" applyFont="1" applyFill="1" applyBorder="1" applyAlignment="1">
      <alignment horizontal="center" vertical="center"/>
    </xf>
    <xf numFmtId="0" fontId="9" fillId="6" borderId="26" xfId="1" applyFont="1" applyFill="1" applyBorder="1" applyAlignment="1">
      <alignment horizontal="center" vertical="center"/>
    </xf>
    <xf numFmtId="177" fontId="9" fillId="6" borderId="1" xfId="1" applyNumberFormat="1" applyFont="1" applyFill="1" applyBorder="1" applyAlignment="1">
      <alignment horizontal="center" vertical="center"/>
    </xf>
    <xf numFmtId="177" fontId="9" fillId="6" borderId="5" xfId="1" applyNumberFormat="1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4" fillId="5" borderId="5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vertical="center" wrapText="1"/>
    </xf>
    <xf numFmtId="0" fontId="1" fillId="4" borderId="5" xfId="3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vertical="center"/>
    </xf>
    <xf numFmtId="0" fontId="1" fillId="4" borderId="5" xfId="3" applyFont="1" applyFill="1" applyBorder="1" applyAlignment="1">
      <alignment horizontal="center" vertical="center"/>
    </xf>
    <xf numFmtId="0" fontId="1" fillId="4" borderId="1" xfId="3" applyFont="1" applyFill="1" applyBorder="1" applyAlignment="1">
      <alignment horizontal="center" vertical="center" shrinkToFit="1"/>
    </xf>
    <xf numFmtId="0" fontId="1" fillId="4" borderId="5" xfId="3" applyFont="1" applyFill="1" applyBorder="1" applyAlignment="1">
      <alignment horizontal="center" vertical="center" shrinkToFit="1"/>
    </xf>
  </cellXfs>
  <cellStyles count="6">
    <cellStyle name="桁区切り 2" xfId="2"/>
    <cellStyle name="標準" xfId="0" builtinId="0"/>
    <cellStyle name="標準 2" xfId="1"/>
    <cellStyle name="標準 2 2" xfId="3"/>
    <cellStyle name="標準 3" xfId="4"/>
    <cellStyle name="標準 4" xfId="5"/>
  </cellStyles>
  <dxfs count="3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fgColor theme="9" tint="0.59996337778862885"/>
        </patternFill>
      </fill>
    </dxf>
    <dxf>
      <fill>
        <patternFill>
          <fgColor theme="9" tint="0.59996337778862885"/>
        </patternFill>
      </fill>
    </dxf>
  </dxfs>
  <tableStyles count="0" defaultTableStyle="TableStyleMedium2" defaultPivotStyle="PivotStyleMedium9"/>
  <colors>
    <mruColors>
      <color rgb="FFFFFF99"/>
      <color rgb="FFFF66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N122"/>
  <sheetViews>
    <sheetView tabSelected="1" view="pageBreakPreview" zoomScale="140" zoomScaleNormal="140" zoomScaleSheetLayoutView="140" workbookViewId="0">
      <pane ySplit="4" topLeftCell="A5" activePane="bottomLeft" state="frozen"/>
      <selection activeCell="O9" sqref="O9"/>
      <selection pane="bottomLeft" activeCell="M122" sqref="M122"/>
    </sheetView>
  </sheetViews>
  <sheetFormatPr defaultRowHeight="9.75"/>
  <cols>
    <col min="1" max="1" width="3.75" style="471" bestFit="1" customWidth="1"/>
    <col min="2" max="2" width="6.375" style="471" bestFit="1" customWidth="1"/>
    <col min="3" max="3" width="5" style="471" bestFit="1" customWidth="1"/>
    <col min="4" max="4" width="12.25" style="471" bestFit="1" customWidth="1"/>
    <col min="5" max="14" width="6.625" style="471" customWidth="1"/>
    <col min="15" max="15" width="2.5" style="469" customWidth="1"/>
    <col min="16" max="16384" width="9" style="469"/>
  </cols>
  <sheetData>
    <row r="1" spans="1:14" ht="9.75" customHeight="1">
      <c r="A1" s="543" t="s">
        <v>298</v>
      </c>
      <c r="B1" s="543"/>
      <c r="C1" s="543"/>
      <c r="D1" s="543"/>
      <c r="E1" s="543"/>
      <c r="F1" s="543"/>
      <c r="M1" s="590" t="s">
        <v>651</v>
      </c>
      <c r="N1" s="590"/>
    </row>
    <row r="2" spans="1:14" ht="9" customHeight="1">
      <c r="A2" s="579" t="s">
        <v>299</v>
      </c>
      <c r="B2" s="580" t="s">
        <v>300</v>
      </c>
      <c r="C2" s="580"/>
      <c r="D2" s="580"/>
      <c r="E2" s="581" t="s">
        <v>8</v>
      </c>
      <c r="F2" s="582"/>
      <c r="G2" s="582"/>
      <c r="H2" s="582"/>
      <c r="I2" s="582"/>
      <c r="J2" s="582"/>
      <c r="K2" s="582"/>
      <c r="L2" s="582"/>
      <c r="M2" s="583"/>
      <c r="N2" s="579" t="s">
        <v>301</v>
      </c>
    </row>
    <row r="3" spans="1:14" ht="9.75" customHeight="1">
      <c r="A3" s="579"/>
      <c r="B3" s="585" t="s">
        <v>302</v>
      </c>
      <c r="C3" s="585" t="s">
        <v>303</v>
      </c>
      <c r="D3" s="587" t="s">
        <v>304</v>
      </c>
      <c r="E3" s="588" t="s">
        <v>305</v>
      </c>
      <c r="F3" s="589"/>
      <c r="G3" s="584"/>
      <c r="H3" s="588" t="s">
        <v>306</v>
      </c>
      <c r="I3" s="584"/>
      <c r="J3" s="588" t="s">
        <v>307</v>
      </c>
      <c r="K3" s="589"/>
      <c r="L3" s="584"/>
      <c r="M3" s="472" t="s">
        <v>308</v>
      </c>
      <c r="N3" s="584"/>
    </row>
    <row r="4" spans="1:14">
      <c r="A4" s="579"/>
      <c r="B4" s="586"/>
      <c r="C4" s="586"/>
      <c r="D4" s="586"/>
      <c r="E4" s="473" t="s">
        <v>309</v>
      </c>
      <c r="F4" s="474" t="s">
        <v>310</v>
      </c>
      <c r="G4" s="475" t="s">
        <v>202</v>
      </c>
      <c r="H4" s="473" t="s">
        <v>311</v>
      </c>
      <c r="I4" s="475" t="s">
        <v>312</v>
      </c>
      <c r="J4" s="473" t="s">
        <v>313</v>
      </c>
      <c r="K4" s="474" t="s">
        <v>314</v>
      </c>
      <c r="L4" s="475" t="s">
        <v>315</v>
      </c>
      <c r="M4" s="493" t="s">
        <v>316</v>
      </c>
      <c r="N4" s="579"/>
    </row>
    <row r="5" spans="1:14" ht="9.75" customHeight="1">
      <c r="A5" s="476">
        <v>1</v>
      </c>
      <c r="B5" s="573" t="s">
        <v>317</v>
      </c>
      <c r="C5" s="477">
        <v>100</v>
      </c>
      <c r="D5" s="499" t="s">
        <v>229</v>
      </c>
      <c r="E5" s="409"/>
      <c r="F5" s="410"/>
      <c r="G5" s="408"/>
      <c r="H5" s="409"/>
      <c r="I5" s="408">
        <v>1</v>
      </c>
      <c r="J5" s="409">
        <v>3</v>
      </c>
      <c r="K5" s="410"/>
      <c r="L5" s="408"/>
      <c r="M5" s="499">
        <v>1</v>
      </c>
      <c r="N5" s="499">
        <f>SUM(E5:M5)</f>
        <v>5</v>
      </c>
    </row>
    <row r="6" spans="1:14" ht="9.75" customHeight="1">
      <c r="A6" s="478">
        <v>2</v>
      </c>
      <c r="B6" s="574"/>
      <c r="C6" s="479">
        <v>150</v>
      </c>
      <c r="D6" s="414" t="s">
        <v>229</v>
      </c>
      <c r="E6" s="411"/>
      <c r="F6" s="412"/>
      <c r="G6" s="413"/>
      <c r="H6" s="411"/>
      <c r="I6" s="413"/>
      <c r="J6" s="411">
        <v>2</v>
      </c>
      <c r="K6" s="412"/>
      <c r="L6" s="413"/>
      <c r="M6" s="414">
        <v>1</v>
      </c>
      <c r="N6" s="414">
        <f t="shared" ref="N6:N20" si="0">SUM(E6:M6)</f>
        <v>3</v>
      </c>
    </row>
    <row r="7" spans="1:14" ht="9.75" customHeight="1">
      <c r="A7" s="476">
        <v>3</v>
      </c>
      <c r="B7" s="574"/>
      <c r="C7" s="477">
        <v>200</v>
      </c>
      <c r="D7" s="499" t="s">
        <v>229</v>
      </c>
      <c r="E7" s="409"/>
      <c r="F7" s="410"/>
      <c r="G7" s="408"/>
      <c r="H7" s="409"/>
      <c r="I7" s="408"/>
      <c r="J7" s="409">
        <v>3</v>
      </c>
      <c r="K7" s="410"/>
      <c r="L7" s="408"/>
      <c r="M7" s="499">
        <v>1</v>
      </c>
      <c r="N7" s="499">
        <f t="shared" si="0"/>
        <v>4</v>
      </c>
    </row>
    <row r="8" spans="1:14" ht="9.75" customHeight="1">
      <c r="A8" s="478">
        <v>4</v>
      </c>
      <c r="B8" s="574"/>
      <c r="C8" s="479">
        <v>250</v>
      </c>
      <c r="D8" s="414" t="s">
        <v>229</v>
      </c>
      <c r="E8" s="411"/>
      <c r="F8" s="412"/>
      <c r="G8" s="413"/>
      <c r="H8" s="411"/>
      <c r="I8" s="413"/>
      <c r="J8" s="411">
        <v>2</v>
      </c>
      <c r="K8" s="412"/>
      <c r="L8" s="413"/>
      <c r="M8" s="414"/>
      <c r="N8" s="414">
        <f t="shared" si="0"/>
        <v>2</v>
      </c>
    </row>
    <row r="9" spans="1:14" ht="9.75" customHeight="1">
      <c r="A9" s="476">
        <v>5</v>
      </c>
      <c r="B9" s="574"/>
      <c r="C9" s="477">
        <v>300</v>
      </c>
      <c r="D9" s="499" t="s">
        <v>229</v>
      </c>
      <c r="E9" s="409"/>
      <c r="F9" s="410"/>
      <c r="G9" s="408"/>
      <c r="H9" s="409"/>
      <c r="I9" s="408"/>
      <c r="J9" s="409">
        <v>1</v>
      </c>
      <c r="K9" s="410"/>
      <c r="L9" s="408"/>
      <c r="M9" s="499">
        <v>1</v>
      </c>
      <c r="N9" s="499">
        <f t="shared" si="0"/>
        <v>2</v>
      </c>
    </row>
    <row r="10" spans="1:14" ht="9.75" customHeight="1">
      <c r="A10" s="478">
        <v>6</v>
      </c>
      <c r="B10" s="574"/>
      <c r="C10" s="479">
        <v>350</v>
      </c>
      <c r="D10" s="414" t="s">
        <v>229</v>
      </c>
      <c r="E10" s="411"/>
      <c r="F10" s="412"/>
      <c r="G10" s="413"/>
      <c r="H10" s="411"/>
      <c r="I10" s="413">
        <v>2</v>
      </c>
      <c r="J10" s="411">
        <v>2</v>
      </c>
      <c r="K10" s="412"/>
      <c r="L10" s="413"/>
      <c r="M10" s="414">
        <v>1</v>
      </c>
      <c r="N10" s="414">
        <f t="shared" si="0"/>
        <v>5</v>
      </c>
    </row>
    <row r="11" spans="1:14" ht="9.75" customHeight="1">
      <c r="A11" s="591">
        <v>7</v>
      </c>
      <c r="B11" s="574"/>
      <c r="C11" s="593">
        <v>400</v>
      </c>
      <c r="D11" s="499" t="s">
        <v>229</v>
      </c>
      <c r="E11" s="409">
        <v>2</v>
      </c>
      <c r="F11" s="410"/>
      <c r="G11" s="408"/>
      <c r="H11" s="409"/>
      <c r="I11" s="408"/>
      <c r="J11" s="409">
        <v>2</v>
      </c>
      <c r="K11" s="410"/>
      <c r="L11" s="408"/>
      <c r="M11" s="499">
        <v>1</v>
      </c>
      <c r="N11" s="499">
        <f t="shared" si="0"/>
        <v>5</v>
      </c>
    </row>
    <row r="12" spans="1:14" ht="9.75" customHeight="1">
      <c r="A12" s="592"/>
      <c r="B12" s="574"/>
      <c r="C12" s="594"/>
      <c r="D12" s="499" t="s">
        <v>318</v>
      </c>
      <c r="E12" s="409"/>
      <c r="F12" s="410"/>
      <c r="G12" s="408"/>
      <c r="H12" s="409"/>
      <c r="I12" s="408"/>
      <c r="J12" s="409"/>
      <c r="K12" s="410"/>
      <c r="L12" s="408"/>
      <c r="M12" s="499"/>
      <c r="N12" s="499">
        <f>SUM(E12:M12)</f>
        <v>0</v>
      </c>
    </row>
    <row r="13" spans="1:14" ht="9.75" customHeight="1">
      <c r="A13" s="565">
        <v>8</v>
      </c>
      <c r="B13" s="574"/>
      <c r="C13" s="567">
        <v>450</v>
      </c>
      <c r="D13" s="414" t="s">
        <v>229</v>
      </c>
      <c r="E13" s="411"/>
      <c r="F13" s="412"/>
      <c r="G13" s="413"/>
      <c r="H13" s="411"/>
      <c r="I13" s="413">
        <v>1</v>
      </c>
      <c r="J13" s="411">
        <v>2</v>
      </c>
      <c r="K13" s="412"/>
      <c r="L13" s="413"/>
      <c r="M13" s="414">
        <v>1</v>
      </c>
      <c r="N13" s="414">
        <f t="shared" si="0"/>
        <v>4</v>
      </c>
    </row>
    <row r="14" spans="1:14" ht="9.75" customHeight="1">
      <c r="A14" s="566"/>
      <c r="B14" s="574"/>
      <c r="C14" s="568"/>
      <c r="D14" s="414" t="s">
        <v>318</v>
      </c>
      <c r="E14" s="411"/>
      <c r="F14" s="412"/>
      <c r="G14" s="413"/>
      <c r="H14" s="411"/>
      <c r="I14" s="413"/>
      <c r="J14" s="411"/>
      <c r="K14" s="412"/>
      <c r="L14" s="413"/>
      <c r="M14" s="414"/>
      <c r="N14" s="414">
        <f>SUM(E14:M14)</f>
        <v>0</v>
      </c>
    </row>
    <row r="15" spans="1:14" ht="9.75" customHeight="1">
      <c r="A15" s="476">
        <v>9</v>
      </c>
      <c r="B15" s="574"/>
      <c r="C15" s="477">
        <v>500</v>
      </c>
      <c r="D15" s="499" t="s">
        <v>229</v>
      </c>
      <c r="E15" s="409">
        <v>2</v>
      </c>
      <c r="F15" s="410"/>
      <c r="G15" s="408"/>
      <c r="H15" s="409"/>
      <c r="I15" s="408"/>
      <c r="J15" s="409">
        <v>1</v>
      </c>
      <c r="K15" s="410"/>
      <c r="L15" s="408"/>
      <c r="M15" s="499">
        <v>1</v>
      </c>
      <c r="N15" s="499">
        <f t="shared" si="0"/>
        <v>4</v>
      </c>
    </row>
    <row r="16" spans="1:14" ht="9.75" customHeight="1">
      <c r="A16" s="478">
        <v>10</v>
      </c>
      <c r="B16" s="574"/>
      <c r="C16" s="479">
        <v>600</v>
      </c>
      <c r="D16" s="414" t="s">
        <v>229</v>
      </c>
      <c r="E16" s="411">
        <v>1</v>
      </c>
      <c r="F16" s="412"/>
      <c r="G16" s="413"/>
      <c r="H16" s="411"/>
      <c r="I16" s="413">
        <v>2</v>
      </c>
      <c r="J16" s="411">
        <v>3</v>
      </c>
      <c r="K16" s="412"/>
      <c r="L16" s="413"/>
      <c r="M16" s="414">
        <v>2</v>
      </c>
      <c r="N16" s="414">
        <f t="shared" si="0"/>
        <v>8</v>
      </c>
    </row>
    <row r="17" spans="1:14" ht="9.75" customHeight="1">
      <c r="A17" s="476">
        <v>11</v>
      </c>
      <c r="B17" s="574"/>
      <c r="C17" s="477">
        <v>700</v>
      </c>
      <c r="D17" s="499" t="s">
        <v>229</v>
      </c>
      <c r="E17" s="409"/>
      <c r="F17" s="410"/>
      <c r="G17" s="408"/>
      <c r="H17" s="409"/>
      <c r="I17" s="408">
        <v>1</v>
      </c>
      <c r="J17" s="409">
        <v>2</v>
      </c>
      <c r="K17" s="410"/>
      <c r="L17" s="408"/>
      <c r="M17" s="499">
        <v>1</v>
      </c>
      <c r="N17" s="499">
        <f t="shared" si="0"/>
        <v>4</v>
      </c>
    </row>
    <row r="18" spans="1:14" ht="9.75" customHeight="1">
      <c r="A18" s="478">
        <v>12</v>
      </c>
      <c r="B18" s="574"/>
      <c r="C18" s="479">
        <v>800</v>
      </c>
      <c r="D18" s="414" t="s">
        <v>229</v>
      </c>
      <c r="E18" s="411"/>
      <c r="F18" s="412"/>
      <c r="G18" s="413"/>
      <c r="H18" s="411"/>
      <c r="I18" s="413">
        <v>2</v>
      </c>
      <c r="J18" s="411"/>
      <c r="K18" s="412"/>
      <c r="L18" s="413"/>
      <c r="M18" s="414"/>
      <c r="N18" s="414">
        <f t="shared" si="0"/>
        <v>2</v>
      </c>
    </row>
    <row r="19" spans="1:14" ht="9.75" customHeight="1">
      <c r="A19" s="476">
        <v>13</v>
      </c>
      <c r="B19" s="574"/>
      <c r="C19" s="477">
        <v>900</v>
      </c>
      <c r="D19" s="499" t="s">
        <v>229</v>
      </c>
      <c r="E19" s="409"/>
      <c r="F19" s="410"/>
      <c r="G19" s="408"/>
      <c r="H19" s="409"/>
      <c r="I19" s="408">
        <v>2</v>
      </c>
      <c r="J19" s="409">
        <v>1</v>
      </c>
      <c r="K19" s="410"/>
      <c r="L19" s="408"/>
      <c r="M19" s="499"/>
      <c r="N19" s="499">
        <f t="shared" si="0"/>
        <v>3</v>
      </c>
    </row>
    <row r="20" spans="1:14" ht="9.75" customHeight="1">
      <c r="A20" s="478">
        <v>14</v>
      </c>
      <c r="B20" s="574"/>
      <c r="C20" s="479">
        <v>1000</v>
      </c>
      <c r="D20" s="414" t="s">
        <v>229</v>
      </c>
      <c r="E20" s="411"/>
      <c r="F20" s="412"/>
      <c r="G20" s="413"/>
      <c r="H20" s="411"/>
      <c r="I20" s="413">
        <v>2</v>
      </c>
      <c r="J20" s="411"/>
      <c r="K20" s="412"/>
      <c r="L20" s="413"/>
      <c r="M20" s="414"/>
      <c r="N20" s="414">
        <f t="shared" si="0"/>
        <v>2</v>
      </c>
    </row>
    <row r="21" spans="1:14" ht="9.75" customHeight="1">
      <c r="A21" s="490">
        <v>15</v>
      </c>
      <c r="B21" s="574"/>
      <c r="C21" s="491">
        <v>1100</v>
      </c>
      <c r="D21" s="496" t="s">
        <v>318</v>
      </c>
      <c r="E21" s="415"/>
      <c r="F21" s="416"/>
      <c r="G21" s="417"/>
      <c r="H21" s="415"/>
      <c r="I21" s="417"/>
      <c r="J21" s="415"/>
      <c r="K21" s="416"/>
      <c r="L21" s="417"/>
      <c r="M21" s="496">
        <v>1</v>
      </c>
      <c r="N21" s="496">
        <f>SUM(E21:M21)</f>
        <v>1</v>
      </c>
    </row>
    <row r="22" spans="1:14" ht="9.75" customHeight="1">
      <c r="A22" s="571">
        <v>16</v>
      </c>
      <c r="B22" s="574"/>
      <c r="C22" s="569">
        <v>1200</v>
      </c>
      <c r="D22" s="500" t="s">
        <v>229</v>
      </c>
      <c r="E22" s="435"/>
      <c r="F22" s="436"/>
      <c r="G22" s="437"/>
      <c r="H22" s="435"/>
      <c r="I22" s="437"/>
      <c r="J22" s="435"/>
      <c r="K22" s="436"/>
      <c r="L22" s="437"/>
      <c r="M22" s="488"/>
      <c r="N22" s="488">
        <f>SUM(E22:M22)</f>
        <v>0</v>
      </c>
    </row>
    <row r="23" spans="1:14" ht="9.75" customHeight="1">
      <c r="A23" s="572"/>
      <c r="B23" s="575"/>
      <c r="C23" s="570"/>
      <c r="D23" s="470" t="s">
        <v>318</v>
      </c>
      <c r="E23" s="418">
        <v>1</v>
      </c>
      <c r="F23" s="419"/>
      <c r="G23" s="420"/>
      <c r="H23" s="467"/>
      <c r="I23" s="468"/>
      <c r="J23" s="418"/>
      <c r="K23" s="419"/>
      <c r="L23" s="420"/>
      <c r="M23" s="421"/>
      <c r="N23" s="421">
        <f>SUM(E23:M23)</f>
        <v>1</v>
      </c>
    </row>
    <row r="24" spans="1:14" ht="9.75" customHeight="1">
      <c r="A24" s="551" t="s">
        <v>319</v>
      </c>
      <c r="B24" s="552"/>
      <c r="C24" s="552"/>
      <c r="D24" s="553"/>
      <c r="E24" s="422">
        <f>SUM(E5:E23)</f>
        <v>6</v>
      </c>
      <c r="F24" s="423">
        <f t="shared" ref="F24:M24" si="1">SUM(F5:F22)</f>
        <v>0</v>
      </c>
      <c r="G24" s="424">
        <f t="shared" si="1"/>
        <v>0</v>
      </c>
      <c r="H24" s="422">
        <f t="shared" si="1"/>
        <v>0</v>
      </c>
      <c r="I24" s="424">
        <f t="shared" si="1"/>
        <v>13</v>
      </c>
      <c r="J24" s="422">
        <f t="shared" si="1"/>
        <v>24</v>
      </c>
      <c r="K24" s="423">
        <f t="shared" si="1"/>
        <v>0</v>
      </c>
      <c r="L24" s="424">
        <f t="shared" si="1"/>
        <v>0</v>
      </c>
      <c r="M24" s="492">
        <f t="shared" si="1"/>
        <v>12</v>
      </c>
      <c r="N24" s="492">
        <f>SUM(E24:M24)</f>
        <v>55</v>
      </c>
    </row>
    <row r="25" spans="1:14" ht="9.75" customHeight="1">
      <c r="A25" s="544">
        <v>1</v>
      </c>
      <c r="B25" s="576" t="s">
        <v>320</v>
      </c>
      <c r="C25" s="544">
        <v>100</v>
      </c>
      <c r="D25" s="499" t="s">
        <v>229</v>
      </c>
      <c r="E25" s="409"/>
      <c r="F25" s="410"/>
      <c r="G25" s="408"/>
      <c r="H25" s="409"/>
      <c r="I25" s="408"/>
      <c r="J25" s="409">
        <v>2</v>
      </c>
      <c r="K25" s="410"/>
      <c r="L25" s="408"/>
      <c r="M25" s="499"/>
      <c r="N25" s="499">
        <f>SUM(E25:M25)</f>
        <v>2</v>
      </c>
    </row>
    <row r="26" spans="1:14" ht="9.75" customHeight="1">
      <c r="A26" s="545"/>
      <c r="B26" s="577"/>
      <c r="C26" s="545"/>
      <c r="D26" s="499" t="s">
        <v>321</v>
      </c>
      <c r="E26" s="409"/>
      <c r="F26" s="410"/>
      <c r="G26" s="408"/>
      <c r="H26" s="409"/>
      <c r="I26" s="408"/>
      <c r="J26" s="409">
        <v>2</v>
      </c>
      <c r="K26" s="410">
        <v>2</v>
      </c>
      <c r="L26" s="408"/>
      <c r="M26" s="499"/>
      <c r="N26" s="499">
        <f t="shared" ref="N26:N59" si="2">SUM(E26:M26)</f>
        <v>4</v>
      </c>
    </row>
    <row r="27" spans="1:14" ht="9.75" customHeight="1">
      <c r="A27" s="542"/>
      <c r="B27" s="577"/>
      <c r="C27" s="542"/>
      <c r="D27" s="499" t="s">
        <v>322</v>
      </c>
      <c r="E27" s="409"/>
      <c r="F27" s="410"/>
      <c r="G27" s="408"/>
      <c r="H27" s="409"/>
      <c r="I27" s="408"/>
      <c r="J27" s="409">
        <v>1</v>
      </c>
      <c r="K27" s="410"/>
      <c r="L27" s="408"/>
      <c r="M27" s="499"/>
      <c r="N27" s="499">
        <f>SUM(E27:M27)</f>
        <v>1</v>
      </c>
    </row>
    <row r="28" spans="1:14" ht="9.75" customHeight="1">
      <c r="A28" s="546">
        <v>2</v>
      </c>
      <c r="B28" s="577"/>
      <c r="C28" s="546">
        <v>150</v>
      </c>
      <c r="D28" s="500" t="s">
        <v>229</v>
      </c>
      <c r="E28" s="425"/>
      <c r="F28" s="426"/>
      <c r="G28" s="427"/>
      <c r="H28" s="425"/>
      <c r="I28" s="427"/>
      <c r="J28" s="425">
        <v>2</v>
      </c>
      <c r="K28" s="426"/>
      <c r="L28" s="427"/>
      <c r="M28" s="500"/>
      <c r="N28" s="500">
        <f t="shared" si="2"/>
        <v>2</v>
      </c>
    </row>
    <row r="29" spans="1:14" ht="9.75" customHeight="1">
      <c r="A29" s="550"/>
      <c r="B29" s="577"/>
      <c r="C29" s="550"/>
      <c r="D29" s="500" t="s">
        <v>321</v>
      </c>
      <c r="E29" s="425"/>
      <c r="F29" s="426"/>
      <c r="G29" s="427"/>
      <c r="H29" s="425"/>
      <c r="I29" s="427"/>
      <c r="J29" s="425">
        <v>2</v>
      </c>
      <c r="K29" s="426"/>
      <c r="L29" s="427"/>
      <c r="M29" s="500"/>
      <c r="N29" s="500">
        <f t="shared" si="2"/>
        <v>2</v>
      </c>
    </row>
    <row r="30" spans="1:14" ht="9.75" customHeight="1">
      <c r="A30" s="547"/>
      <c r="B30" s="577"/>
      <c r="C30" s="547"/>
      <c r="D30" s="500" t="s">
        <v>322</v>
      </c>
      <c r="E30" s="425"/>
      <c r="F30" s="426"/>
      <c r="G30" s="427"/>
      <c r="H30" s="425"/>
      <c r="I30" s="427"/>
      <c r="J30" s="425">
        <v>2</v>
      </c>
      <c r="K30" s="426"/>
      <c r="L30" s="427"/>
      <c r="M30" s="500"/>
      <c r="N30" s="500">
        <f t="shared" si="2"/>
        <v>2</v>
      </c>
    </row>
    <row r="31" spans="1:14" ht="9.75" customHeight="1">
      <c r="A31" s="541">
        <v>3</v>
      </c>
      <c r="B31" s="577"/>
      <c r="C31" s="541">
        <v>200</v>
      </c>
      <c r="D31" s="499" t="s">
        <v>229</v>
      </c>
      <c r="E31" s="409"/>
      <c r="F31" s="410"/>
      <c r="G31" s="408"/>
      <c r="H31" s="409"/>
      <c r="I31" s="408"/>
      <c r="J31" s="409">
        <v>1</v>
      </c>
      <c r="K31" s="410">
        <v>1</v>
      </c>
      <c r="L31" s="408"/>
      <c r="M31" s="499"/>
      <c r="N31" s="499">
        <f t="shared" si="2"/>
        <v>2</v>
      </c>
    </row>
    <row r="32" spans="1:14" ht="9.75" customHeight="1">
      <c r="A32" s="542"/>
      <c r="B32" s="577"/>
      <c r="C32" s="542"/>
      <c r="D32" s="499" t="s">
        <v>321</v>
      </c>
      <c r="E32" s="409"/>
      <c r="F32" s="410"/>
      <c r="G32" s="408"/>
      <c r="H32" s="409"/>
      <c r="I32" s="408"/>
      <c r="J32" s="409">
        <v>2</v>
      </c>
      <c r="K32" s="410"/>
      <c r="L32" s="408"/>
      <c r="M32" s="499"/>
      <c r="N32" s="499">
        <f t="shared" si="2"/>
        <v>2</v>
      </c>
    </row>
    <row r="33" spans="1:14" ht="9.75" customHeight="1">
      <c r="A33" s="546">
        <v>4</v>
      </c>
      <c r="B33" s="577"/>
      <c r="C33" s="546">
        <v>250</v>
      </c>
      <c r="D33" s="500" t="s">
        <v>229</v>
      </c>
      <c r="E33" s="425"/>
      <c r="F33" s="426"/>
      <c r="G33" s="427"/>
      <c r="H33" s="425"/>
      <c r="I33" s="427"/>
      <c r="J33" s="425">
        <v>1</v>
      </c>
      <c r="K33" s="426"/>
      <c r="L33" s="427"/>
      <c r="M33" s="500"/>
      <c r="N33" s="500">
        <f t="shared" si="2"/>
        <v>1</v>
      </c>
    </row>
    <row r="34" spans="1:14" ht="9.75" customHeight="1">
      <c r="A34" s="550"/>
      <c r="B34" s="577"/>
      <c r="C34" s="550"/>
      <c r="D34" s="500" t="s">
        <v>321</v>
      </c>
      <c r="E34" s="425"/>
      <c r="F34" s="426"/>
      <c r="G34" s="427"/>
      <c r="H34" s="425"/>
      <c r="I34" s="427"/>
      <c r="J34" s="425">
        <v>1</v>
      </c>
      <c r="K34" s="426"/>
      <c r="L34" s="427"/>
      <c r="M34" s="500"/>
      <c r="N34" s="500">
        <f t="shared" si="2"/>
        <v>1</v>
      </c>
    </row>
    <row r="35" spans="1:14" ht="9.75" customHeight="1">
      <c r="A35" s="547"/>
      <c r="B35" s="577"/>
      <c r="C35" s="547"/>
      <c r="D35" s="500" t="s">
        <v>322</v>
      </c>
      <c r="E35" s="425"/>
      <c r="F35" s="426"/>
      <c r="G35" s="427"/>
      <c r="H35" s="425"/>
      <c r="I35" s="427"/>
      <c r="J35" s="425">
        <v>2</v>
      </c>
      <c r="K35" s="426"/>
      <c r="L35" s="427"/>
      <c r="M35" s="500"/>
      <c r="N35" s="500">
        <f t="shared" si="2"/>
        <v>2</v>
      </c>
    </row>
    <row r="36" spans="1:14" ht="9.75" customHeight="1">
      <c r="A36" s="541">
        <v>5</v>
      </c>
      <c r="B36" s="577"/>
      <c r="C36" s="541">
        <v>300</v>
      </c>
      <c r="D36" s="499" t="s">
        <v>229</v>
      </c>
      <c r="E36" s="409"/>
      <c r="F36" s="410"/>
      <c r="G36" s="408"/>
      <c r="H36" s="409"/>
      <c r="I36" s="408">
        <v>1</v>
      </c>
      <c r="J36" s="409">
        <v>2</v>
      </c>
      <c r="K36" s="410"/>
      <c r="L36" s="408"/>
      <c r="M36" s="499"/>
      <c r="N36" s="499">
        <f t="shared" si="2"/>
        <v>3</v>
      </c>
    </row>
    <row r="37" spans="1:14" ht="9.75" customHeight="1">
      <c r="A37" s="542"/>
      <c r="B37" s="577"/>
      <c r="C37" s="542"/>
      <c r="D37" s="499" t="s">
        <v>322</v>
      </c>
      <c r="E37" s="409"/>
      <c r="F37" s="410"/>
      <c r="G37" s="408"/>
      <c r="H37" s="409"/>
      <c r="I37" s="408"/>
      <c r="J37" s="409">
        <v>2</v>
      </c>
      <c r="K37" s="410"/>
      <c r="L37" s="408"/>
      <c r="M37" s="499"/>
      <c r="N37" s="499">
        <f t="shared" si="2"/>
        <v>2</v>
      </c>
    </row>
    <row r="38" spans="1:14" ht="9.75" customHeight="1">
      <c r="A38" s="546">
        <v>6</v>
      </c>
      <c r="B38" s="577"/>
      <c r="C38" s="546">
        <v>350</v>
      </c>
      <c r="D38" s="500" t="s">
        <v>229</v>
      </c>
      <c r="E38" s="425"/>
      <c r="F38" s="426"/>
      <c r="G38" s="427"/>
      <c r="H38" s="425"/>
      <c r="I38" s="427"/>
      <c r="J38" s="425">
        <v>4</v>
      </c>
      <c r="K38" s="426"/>
      <c r="L38" s="427"/>
      <c r="M38" s="500"/>
      <c r="N38" s="500">
        <f t="shared" si="2"/>
        <v>4</v>
      </c>
    </row>
    <row r="39" spans="1:14" ht="9.75" customHeight="1">
      <c r="A39" s="550"/>
      <c r="B39" s="577"/>
      <c r="C39" s="550"/>
      <c r="D39" s="500" t="s">
        <v>321</v>
      </c>
      <c r="E39" s="425"/>
      <c r="F39" s="426"/>
      <c r="G39" s="427"/>
      <c r="H39" s="425"/>
      <c r="I39" s="427"/>
      <c r="J39" s="425">
        <v>1</v>
      </c>
      <c r="K39" s="426"/>
      <c r="L39" s="427"/>
      <c r="M39" s="500"/>
      <c r="N39" s="500">
        <f t="shared" si="2"/>
        <v>1</v>
      </c>
    </row>
    <row r="40" spans="1:14" ht="9.75" customHeight="1">
      <c r="A40" s="547"/>
      <c r="B40" s="577"/>
      <c r="C40" s="547"/>
      <c r="D40" s="500" t="s">
        <v>322</v>
      </c>
      <c r="E40" s="425"/>
      <c r="F40" s="426"/>
      <c r="G40" s="427"/>
      <c r="H40" s="425"/>
      <c r="I40" s="427"/>
      <c r="J40" s="425">
        <v>2</v>
      </c>
      <c r="K40" s="426"/>
      <c r="L40" s="427"/>
      <c r="M40" s="500"/>
      <c r="N40" s="500">
        <f t="shared" si="2"/>
        <v>2</v>
      </c>
    </row>
    <row r="41" spans="1:14" ht="9.75" customHeight="1">
      <c r="A41" s="541">
        <v>7</v>
      </c>
      <c r="B41" s="577"/>
      <c r="C41" s="541">
        <v>400</v>
      </c>
      <c r="D41" s="499" t="s">
        <v>229</v>
      </c>
      <c r="E41" s="409"/>
      <c r="F41" s="410"/>
      <c r="G41" s="408"/>
      <c r="H41" s="409"/>
      <c r="I41" s="408"/>
      <c r="J41" s="409">
        <v>2</v>
      </c>
      <c r="K41" s="410"/>
      <c r="L41" s="408"/>
      <c r="M41" s="499"/>
      <c r="N41" s="499">
        <f t="shared" si="2"/>
        <v>2</v>
      </c>
    </row>
    <row r="42" spans="1:14" ht="9.75" customHeight="1">
      <c r="A42" s="545"/>
      <c r="B42" s="577"/>
      <c r="C42" s="545"/>
      <c r="D42" s="499" t="s">
        <v>321</v>
      </c>
      <c r="E42" s="409"/>
      <c r="F42" s="410"/>
      <c r="G42" s="408"/>
      <c r="H42" s="409"/>
      <c r="I42" s="408"/>
      <c r="J42" s="409">
        <v>1</v>
      </c>
      <c r="K42" s="410"/>
      <c r="L42" s="408"/>
      <c r="M42" s="499"/>
      <c r="N42" s="499">
        <f t="shared" si="2"/>
        <v>1</v>
      </c>
    </row>
    <row r="43" spans="1:14" ht="9.75" customHeight="1">
      <c r="A43" s="542"/>
      <c r="B43" s="577"/>
      <c r="C43" s="542"/>
      <c r="D43" s="499" t="s">
        <v>322</v>
      </c>
      <c r="E43" s="409"/>
      <c r="F43" s="410"/>
      <c r="G43" s="408"/>
      <c r="H43" s="409"/>
      <c r="I43" s="408"/>
      <c r="J43" s="409">
        <v>1</v>
      </c>
      <c r="K43" s="410"/>
      <c r="L43" s="408"/>
      <c r="M43" s="499"/>
      <c r="N43" s="499">
        <f>SUM(E43:M43)</f>
        <v>1</v>
      </c>
    </row>
    <row r="44" spans="1:14" ht="9.75" customHeight="1">
      <c r="A44" s="549">
        <v>8</v>
      </c>
      <c r="B44" s="577"/>
      <c r="C44" s="546">
        <v>450</v>
      </c>
      <c r="D44" s="500" t="s">
        <v>229</v>
      </c>
      <c r="E44" s="425"/>
      <c r="F44" s="426"/>
      <c r="G44" s="427"/>
      <c r="H44" s="425"/>
      <c r="I44" s="427">
        <v>1</v>
      </c>
      <c r="J44" s="425">
        <v>2</v>
      </c>
      <c r="K44" s="426"/>
      <c r="L44" s="427"/>
      <c r="M44" s="500"/>
      <c r="N44" s="500">
        <f t="shared" si="2"/>
        <v>3</v>
      </c>
    </row>
    <row r="45" spans="1:14" ht="9.75" customHeight="1">
      <c r="A45" s="549"/>
      <c r="B45" s="577"/>
      <c r="C45" s="547"/>
      <c r="D45" s="500" t="s">
        <v>322</v>
      </c>
      <c r="E45" s="425"/>
      <c r="F45" s="426"/>
      <c r="G45" s="427"/>
      <c r="H45" s="425"/>
      <c r="I45" s="427"/>
      <c r="J45" s="425">
        <v>2</v>
      </c>
      <c r="K45" s="426"/>
      <c r="L45" s="427"/>
      <c r="M45" s="500"/>
      <c r="N45" s="500">
        <f t="shared" si="2"/>
        <v>2</v>
      </c>
    </row>
    <row r="46" spans="1:14" ht="9.75" customHeight="1">
      <c r="A46" s="548">
        <v>9</v>
      </c>
      <c r="B46" s="577"/>
      <c r="C46" s="541">
        <v>500</v>
      </c>
      <c r="D46" s="499" t="s">
        <v>229</v>
      </c>
      <c r="E46" s="409"/>
      <c r="F46" s="410"/>
      <c r="G46" s="408"/>
      <c r="H46" s="409"/>
      <c r="I46" s="408">
        <v>3</v>
      </c>
      <c r="J46" s="409"/>
      <c r="K46" s="410"/>
      <c r="L46" s="408"/>
      <c r="M46" s="499"/>
      <c r="N46" s="499">
        <f t="shared" si="2"/>
        <v>3</v>
      </c>
    </row>
    <row r="47" spans="1:14" ht="9.75" customHeight="1">
      <c r="A47" s="548"/>
      <c r="B47" s="577"/>
      <c r="C47" s="542"/>
      <c r="D47" s="499" t="s">
        <v>321</v>
      </c>
      <c r="E47" s="409"/>
      <c r="F47" s="410"/>
      <c r="G47" s="408"/>
      <c r="H47" s="409"/>
      <c r="I47" s="408"/>
      <c r="J47" s="409">
        <v>3</v>
      </c>
      <c r="K47" s="410"/>
      <c r="L47" s="408"/>
      <c r="M47" s="499"/>
      <c r="N47" s="499">
        <f t="shared" si="2"/>
        <v>3</v>
      </c>
    </row>
    <row r="48" spans="1:14" ht="9.75" customHeight="1">
      <c r="A48" s="549">
        <v>10</v>
      </c>
      <c r="B48" s="577"/>
      <c r="C48" s="546">
        <v>600</v>
      </c>
      <c r="D48" s="500" t="s">
        <v>229</v>
      </c>
      <c r="E48" s="425"/>
      <c r="F48" s="426"/>
      <c r="G48" s="427"/>
      <c r="H48" s="425"/>
      <c r="I48" s="427">
        <v>1</v>
      </c>
      <c r="J48" s="425">
        <v>2</v>
      </c>
      <c r="K48" s="426"/>
      <c r="L48" s="427"/>
      <c r="M48" s="500">
        <v>1</v>
      </c>
      <c r="N48" s="500">
        <f t="shared" si="2"/>
        <v>4</v>
      </c>
    </row>
    <row r="49" spans="1:14" ht="9.75" customHeight="1">
      <c r="A49" s="549"/>
      <c r="B49" s="577"/>
      <c r="C49" s="550"/>
      <c r="D49" s="500" t="s">
        <v>322</v>
      </c>
      <c r="E49" s="425"/>
      <c r="F49" s="426"/>
      <c r="G49" s="427"/>
      <c r="H49" s="425"/>
      <c r="I49" s="427"/>
      <c r="J49" s="425">
        <v>2</v>
      </c>
      <c r="K49" s="426"/>
      <c r="L49" s="427"/>
      <c r="M49" s="500"/>
      <c r="N49" s="500">
        <f>SUM(E49:M49)</f>
        <v>2</v>
      </c>
    </row>
    <row r="50" spans="1:14" ht="9.75" customHeight="1">
      <c r="A50" s="549"/>
      <c r="B50" s="577"/>
      <c r="C50" s="547"/>
      <c r="D50" s="500" t="s">
        <v>321</v>
      </c>
      <c r="E50" s="425"/>
      <c r="F50" s="426"/>
      <c r="G50" s="427"/>
      <c r="H50" s="425"/>
      <c r="I50" s="427"/>
      <c r="J50" s="425"/>
      <c r="K50" s="426"/>
      <c r="L50" s="427"/>
      <c r="M50" s="500"/>
      <c r="N50" s="500">
        <f t="shared" si="2"/>
        <v>0</v>
      </c>
    </row>
    <row r="51" spans="1:14" ht="9.75" customHeight="1">
      <c r="A51" s="499">
        <v>11</v>
      </c>
      <c r="B51" s="577"/>
      <c r="C51" s="499">
        <v>700</v>
      </c>
      <c r="D51" s="499" t="s">
        <v>229</v>
      </c>
      <c r="E51" s="409"/>
      <c r="F51" s="410"/>
      <c r="G51" s="408"/>
      <c r="H51" s="409"/>
      <c r="I51" s="408">
        <v>1</v>
      </c>
      <c r="J51" s="409">
        <v>2</v>
      </c>
      <c r="K51" s="410"/>
      <c r="L51" s="408"/>
      <c r="M51" s="499"/>
      <c r="N51" s="499">
        <f t="shared" si="2"/>
        <v>3</v>
      </c>
    </row>
    <row r="52" spans="1:14" ht="9.75" customHeight="1">
      <c r="A52" s="500">
        <v>12</v>
      </c>
      <c r="B52" s="577"/>
      <c r="C52" s="500">
        <v>800</v>
      </c>
      <c r="D52" s="500" t="s">
        <v>229</v>
      </c>
      <c r="E52" s="425"/>
      <c r="F52" s="426"/>
      <c r="G52" s="427"/>
      <c r="H52" s="425"/>
      <c r="I52" s="427">
        <v>2</v>
      </c>
      <c r="J52" s="425"/>
      <c r="K52" s="426"/>
      <c r="L52" s="427"/>
      <c r="M52" s="500"/>
      <c r="N52" s="500">
        <f t="shared" si="2"/>
        <v>2</v>
      </c>
    </row>
    <row r="53" spans="1:14" ht="9.75" customHeight="1">
      <c r="A53" s="499">
        <v>13</v>
      </c>
      <c r="B53" s="577"/>
      <c r="C53" s="499">
        <v>900</v>
      </c>
      <c r="D53" s="499" t="s">
        <v>229</v>
      </c>
      <c r="E53" s="409"/>
      <c r="F53" s="410"/>
      <c r="G53" s="408"/>
      <c r="H53" s="409"/>
      <c r="I53" s="408">
        <v>1</v>
      </c>
      <c r="J53" s="409">
        <v>1</v>
      </c>
      <c r="K53" s="410"/>
      <c r="L53" s="408"/>
      <c r="M53" s="499"/>
      <c r="N53" s="499">
        <f t="shared" si="2"/>
        <v>2</v>
      </c>
    </row>
    <row r="54" spans="1:14" ht="9.75" customHeight="1">
      <c r="A54" s="546">
        <v>14</v>
      </c>
      <c r="B54" s="577"/>
      <c r="C54" s="546">
        <v>1000</v>
      </c>
      <c r="D54" s="500" t="s">
        <v>229</v>
      </c>
      <c r="E54" s="425"/>
      <c r="F54" s="426"/>
      <c r="G54" s="427"/>
      <c r="H54" s="425"/>
      <c r="I54" s="427">
        <v>1</v>
      </c>
      <c r="J54" s="425"/>
      <c r="K54" s="426"/>
      <c r="L54" s="427"/>
      <c r="M54" s="500"/>
      <c r="N54" s="500">
        <f t="shared" si="2"/>
        <v>1</v>
      </c>
    </row>
    <row r="55" spans="1:14" ht="9.75" customHeight="1">
      <c r="A55" s="547"/>
      <c r="B55" s="577"/>
      <c r="C55" s="547"/>
      <c r="D55" s="500" t="s">
        <v>318</v>
      </c>
      <c r="E55" s="425"/>
      <c r="F55" s="426"/>
      <c r="G55" s="427"/>
      <c r="H55" s="425"/>
      <c r="I55" s="427"/>
      <c r="J55" s="425"/>
      <c r="K55" s="426"/>
      <c r="L55" s="427"/>
      <c r="M55" s="500"/>
      <c r="N55" s="500">
        <f>SUM(E55:M55)</f>
        <v>0</v>
      </c>
    </row>
    <row r="56" spans="1:14" ht="9.75" customHeight="1">
      <c r="A56" s="499">
        <v>15</v>
      </c>
      <c r="B56" s="577"/>
      <c r="C56" s="499">
        <v>1100</v>
      </c>
      <c r="D56" s="499" t="s">
        <v>318</v>
      </c>
      <c r="E56" s="409"/>
      <c r="F56" s="410"/>
      <c r="G56" s="408"/>
      <c r="H56" s="409"/>
      <c r="I56" s="408"/>
      <c r="J56" s="409"/>
      <c r="K56" s="410"/>
      <c r="L56" s="408"/>
      <c r="M56" s="499"/>
      <c r="N56" s="499">
        <f t="shared" si="2"/>
        <v>0</v>
      </c>
    </row>
    <row r="57" spans="1:14" ht="9.75" customHeight="1">
      <c r="A57" s="546">
        <v>16</v>
      </c>
      <c r="B57" s="577"/>
      <c r="C57" s="546">
        <v>1200</v>
      </c>
      <c r="D57" s="500" t="s">
        <v>229</v>
      </c>
      <c r="E57" s="425"/>
      <c r="F57" s="426"/>
      <c r="G57" s="427"/>
      <c r="H57" s="425"/>
      <c r="I57" s="427"/>
      <c r="J57" s="425"/>
      <c r="K57" s="426"/>
      <c r="L57" s="427"/>
      <c r="M57" s="500"/>
      <c r="N57" s="500">
        <f t="shared" si="2"/>
        <v>0</v>
      </c>
    </row>
    <row r="58" spans="1:14" ht="9.75" customHeight="1">
      <c r="A58" s="550"/>
      <c r="B58" s="577"/>
      <c r="C58" s="547"/>
      <c r="D58" s="500" t="s">
        <v>318</v>
      </c>
      <c r="E58" s="435">
        <v>1</v>
      </c>
      <c r="F58" s="436"/>
      <c r="G58" s="437"/>
      <c r="H58" s="435"/>
      <c r="I58" s="437"/>
      <c r="J58" s="435"/>
      <c r="K58" s="436"/>
      <c r="L58" s="437"/>
      <c r="M58" s="488"/>
      <c r="N58" s="500">
        <f>SUM(E58:M58)</f>
        <v>1</v>
      </c>
    </row>
    <row r="59" spans="1:14" ht="9.75" customHeight="1">
      <c r="A59" s="487">
        <v>17</v>
      </c>
      <c r="B59" s="578"/>
      <c r="C59" s="431">
        <v>1350</v>
      </c>
      <c r="D59" s="431" t="s">
        <v>318</v>
      </c>
      <c r="E59" s="428"/>
      <c r="F59" s="429"/>
      <c r="G59" s="430"/>
      <c r="H59" s="428"/>
      <c r="I59" s="430"/>
      <c r="J59" s="428"/>
      <c r="K59" s="429"/>
      <c r="L59" s="430"/>
      <c r="M59" s="431">
        <v>1</v>
      </c>
      <c r="N59" s="431">
        <f t="shared" si="2"/>
        <v>1</v>
      </c>
    </row>
    <row r="60" spans="1:14" ht="9.75" customHeight="1">
      <c r="A60" s="551" t="s">
        <v>319</v>
      </c>
      <c r="B60" s="552"/>
      <c r="C60" s="552"/>
      <c r="D60" s="553"/>
      <c r="E60" s="422">
        <f t="shared" ref="E60:M60" si="3">SUM(E25:E59)</f>
        <v>1</v>
      </c>
      <c r="F60" s="423">
        <f t="shared" si="3"/>
        <v>0</v>
      </c>
      <c r="G60" s="424">
        <f t="shared" si="3"/>
        <v>0</v>
      </c>
      <c r="H60" s="422">
        <f t="shared" si="3"/>
        <v>0</v>
      </c>
      <c r="I60" s="424">
        <f t="shared" si="3"/>
        <v>11</v>
      </c>
      <c r="J60" s="422">
        <f t="shared" si="3"/>
        <v>47</v>
      </c>
      <c r="K60" s="423">
        <f t="shared" si="3"/>
        <v>3</v>
      </c>
      <c r="L60" s="424">
        <f t="shared" si="3"/>
        <v>0</v>
      </c>
      <c r="M60" s="492">
        <f t="shared" si="3"/>
        <v>2</v>
      </c>
      <c r="N60" s="492">
        <f>SUM(E60:M60)</f>
        <v>64</v>
      </c>
    </row>
    <row r="61" spans="1:14" ht="9.75" customHeight="1">
      <c r="A61" s="499">
        <v>1</v>
      </c>
      <c r="B61" s="554" t="s">
        <v>323</v>
      </c>
      <c r="C61" s="499">
        <v>100</v>
      </c>
      <c r="D61" s="499" t="s">
        <v>236</v>
      </c>
      <c r="E61" s="409"/>
      <c r="F61" s="410"/>
      <c r="G61" s="408"/>
      <c r="H61" s="409"/>
      <c r="I61" s="408"/>
      <c r="J61" s="409">
        <v>2</v>
      </c>
      <c r="K61" s="410"/>
      <c r="L61" s="408"/>
      <c r="M61" s="499">
        <v>1</v>
      </c>
      <c r="N61" s="499">
        <f>SUM(E61:M61)</f>
        <v>3</v>
      </c>
    </row>
    <row r="62" spans="1:14" ht="9.75" customHeight="1">
      <c r="A62" s="500">
        <v>2</v>
      </c>
      <c r="B62" s="550"/>
      <c r="C62" s="500">
        <v>150</v>
      </c>
      <c r="D62" s="500" t="s">
        <v>236</v>
      </c>
      <c r="E62" s="425">
        <v>1</v>
      </c>
      <c r="F62" s="426"/>
      <c r="G62" s="427"/>
      <c r="H62" s="425"/>
      <c r="I62" s="427"/>
      <c r="J62" s="425">
        <v>2</v>
      </c>
      <c r="K62" s="426"/>
      <c r="L62" s="427"/>
      <c r="M62" s="500"/>
      <c r="N62" s="500">
        <f t="shared" ref="N62:N86" si="4">SUM(E62:M62)</f>
        <v>3</v>
      </c>
    </row>
    <row r="63" spans="1:14" ht="9.75" customHeight="1">
      <c r="A63" s="499">
        <v>3</v>
      </c>
      <c r="B63" s="550"/>
      <c r="C63" s="499">
        <v>200</v>
      </c>
      <c r="D63" s="499" t="s">
        <v>236</v>
      </c>
      <c r="E63" s="409"/>
      <c r="F63" s="410"/>
      <c r="G63" s="408"/>
      <c r="H63" s="409"/>
      <c r="I63" s="408"/>
      <c r="J63" s="409">
        <v>3</v>
      </c>
      <c r="K63" s="410"/>
      <c r="L63" s="408"/>
      <c r="M63" s="499">
        <v>1</v>
      </c>
      <c r="N63" s="499">
        <f t="shared" si="4"/>
        <v>4</v>
      </c>
    </row>
    <row r="64" spans="1:14" ht="9.75" customHeight="1">
      <c r="A64" s="500">
        <v>4</v>
      </c>
      <c r="B64" s="550"/>
      <c r="C64" s="500">
        <v>250</v>
      </c>
      <c r="D64" s="500" t="s">
        <v>236</v>
      </c>
      <c r="E64" s="425"/>
      <c r="F64" s="426"/>
      <c r="G64" s="427"/>
      <c r="H64" s="425"/>
      <c r="I64" s="427"/>
      <c r="J64" s="425">
        <v>2</v>
      </c>
      <c r="K64" s="426"/>
      <c r="L64" s="427"/>
      <c r="M64" s="500"/>
      <c r="N64" s="500">
        <f t="shared" si="4"/>
        <v>2</v>
      </c>
    </row>
    <row r="65" spans="1:14" ht="9.75" customHeight="1">
      <c r="A65" s="541">
        <v>5</v>
      </c>
      <c r="B65" s="550"/>
      <c r="C65" s="541">
        <v>300</v>
      </c>
      <c r="D65" s="499" t="s">
        <v>236</v>
      </c>
      <c r="E65" s="409"/>
      <c r="F65" s="410"/>
      <c r="G65" s="408"/>
      <c r="H65" s="409"/>
      <c r="I65" s="408">
        <v>1</v>
      </c>
      <c r="J65" s="409">
        <v>1</v>
      </c>
      <c r="K65" s="410"/>
      <c r="L65" s="408"/>
      <c r="M65" s="499">
        <v>1</v>
      </c>
      <c r="N65" s="499">
        <f t="shared" si="4"/>
        <v>3</v>
      </c>
    </row>
    <row r="66" spans="1:14" ht="9.75" customHeight="1">
      <c r="A66" s="542"/>
      <c r="B66" s="550"/>
      <c r="C66" s="542"/>
      <c r="D66" s="499" t="s">
        <v>417</v>
      </c>
      <c r="E66" s="409"/>
      <c r="F66" s="410"/>
      <c r="G66" s="408"/>
      <c r="H66" s="409"/>
      <c r="I66" s="408">
        <v>1</v>
      </c>
      <c r="J66" s="409"/>
      <c r="K66" s="410"/>
      <c r="L66" s="408"/>
      <c r="M66" s="499"/>
      <c r="N66" s="499">
        <f>SUM(E66:M66)</f>
        <v>1</v>
      </c>
    </row>
    <row r="67" spans="1:14" ht="9.75" customHeight="1">
      <c r="A67" s="500">
        <v>6</v>
      </c>
      <c r="B67" s="550"/>
      <c r="C67" s="500">
        <v>350</v>
      </c>
      <c r="D67" s="500" t="s">
        <v>236</v>
      </c>
      <c r="E67" s="425"/>
      <c r="F67" s="426"/>
      <c r="G67" s="427"/>
      <c r="H67" s="425"/>
      <c r="I67" s="427">
        <v>2</v>
      </c>
      <c r="J67" s="425">
        <v>1</v>
      </c>
      <c r="K67" s="426"/>
      <c r="L67" s="427"/>
      <c r="M67" s="500">
        <v>1</v>
      </c>
      <c r="N67" s="500">
        <f t="shared" si="4"/>
        <v>4</v>
      </c>
    </row>
    <row r="68" spans="1:14" ht="9.75" customHeight="1">
      <c r="A68" s="548">
        <v>7</v>
      </c>
      <c r="B68" s="550"/>
      <c r="C68" s="548">
        <v>400</v>
      </c>
      <c r="D68" s="499" t="s">
        <v>236</v>
      </c>
      <c r="E68" s="409"/>
      <c r="F68" s="410"/>
      <c r="G68" s="408"/>
      <c r="H68" s="409"/>
      <c r="I68" s="408">
        <v>1</v>
      </c>
      <c r="J68" s="409">
        <v>3</v>
      </c>
      <c r="K68" s="410"/>
      <c r="L68" s="408"/>
      <c r="M68" s="499">
        <v>1</v>
      </c>
      <c r="N68" s="499">
        <f t="shared" si="4"/>
        <v>5</v>
      </c>
    </row>
    <row r="69" spans="1:14" ht="9.75" customHeight="1">
      <c r="A69" s="548"/>
      <c r="B69" s="550"/>
      <c r="C69" s="548"/>
      <c r="D69" s="499" t="s">
        <v>238</v>
      </c>
      <c r="E69" s="409"/>
      <c r="F69" s="410"/>
      <c r="G69" s="408"/>
      <c r="H69" s="409"/>
      <c r="I69" s="408">
        <v>1</v>
      </c>
      <c r="J69" s="409"/>
      <c r="K69" s="410"/>
      <c r="L69" s="408"/>
      <c r="M69" s="499"/>
      <c r="N69" s="499">
        <f t="shared" si="4"/>
        <v>1</v>
      </c>
    </row>
    <row r="70" spans="1:14" ht="9.75" customHeight="1">
      <c r="A70" s="549">
        <v>8</v>
      </c>
      <c r="B70" s="550"/>
      <c r="C70" s="549">
        <v>450</v>
      </c>
      <c r="D70" s="500" t="s">
        <v>236</v>
      </c>
      <c r="E70" s="425"/>
      <c r="F70" s="426"/>
      <c r="G70" s="427"/>
      <c r="H70" s="425"/>
      <c r="I70" s="427">
        <v>1</v>
      </c>
      <c r="J70" s="425">
        <v>2</v>
      </c>
      <c r="K70" s="426"/>
      <c r="L70" s="427"/>
      <c r="M70" s="500">
        <v>2</v>
      </c>
      <c r="N70" s="500">
        <f t="shared" si="4"/>
        <v>5</v>
      </c>
    </row>
    <row r="71" spans="1:14" ht="9.75" customHeight="1">
      <c r="A71" s="549"/>
      <c r="B71" s="550"/>
      <c r="C71" s="549"/>
      <c r="D71" s="500" t="s">
        <v>238</v>
      </c>
      <c r="E71" s="425"/>
      <c r="F71" s="426"/>
      <c r="G71" s="427"/>
      <c r="H71" s="425"/>
      <c r="I71" s="427">
        <v>1</v>
      </c>
      <c r="J71" s="425"/>
      <c r="K71" s="426"/>
      <c r="L71" s="427"/>
      <c r="M71" s="500"/>
      <c r="N71" s="500">
        <f t="shared" si="4"/>
        <v>1</v>
      </c>
    </row>
    <row r="72" spans="1:14" ht="9.75" customHeight="1">
      <c r="A72" s="548">
        <v>9</v>
      </c>
      <c r="B72" s="550"/>
      <c r="C72" s="548">
        <v>500</v>
      </c>
      <c r="D72" s="499" t="s">
        <v>236</v>
      </c>
      <c r="E72" s="409"/>
      <c r="F72" s="410"/>
      <c r="G72" s="408"/>
      <c r="H72" s="409"/>
      <c r="I72" s="408">
        <v>3</v>
      </c>
      <c r="J72" s="409">
        <v>1</v>
      </c>
      <c r="K72" s="410"/>
      <c r="L72" s="408"/>
      <c r="M72" s="499">
        <v>2</v>
      </c>
      <c r="N72" s="499">
        <f t="shared" si="4"/>
        <v>6</v>
      </c>
    </row>
    <row r="73" spans="1:14" ht="9.75" customHeight="1">
      <c r="A73" s="548"/>
      <c r="B73" s="550"/>
      <c r="C73" s="548"/>
      <c r="D73" s="499" t="s">
        <v>238</v>
      </c>
      <c r="E73" s="409"/>
      <c r="F73" s="410"/>
      <c r="G73" s="408"/>
      <c r="H73" s="409"/>
      <c r="I73" s="408">
        <v>2</v>
      </c>
      <c r="J73" s="409"/>
      <c r="K73" s="410"/>
      <c r="L73" s="408"/>
      <c r="M73" s="499"/>
      <c r="N73" s="499">
        <f t="shared" si="4"/>
        <v>2</v>
      </c>
    </row>
    <row r="74" spans="1:14" ht="9.75" customHeight="1">
      <c r="A74" s="546">
        <v>10</v>
      </c>
      <c r="B74" s="550"/>
      <c r="C74" s="546">
        <v>600</v>
      </c>
      <c r="D74" s="500" t="s">
        <v>236</v>
      </c>
      <c r="E74" s="425"/>
      <c r="F74" s="426"/>
      <c r="G74" s="427"/>
      <c r="H74" s="425"/>
      <c r="I74" s="427">
        <v>3</v>
      </c>
      <c r="J74" s="425"/>
      <c r="K74" s="426"/>
      <c r="L74" s="427"/>
      <c r="M74" s="500">
        <v>1</v>
      </c>
      <c r="N74" s="500">
        <f t="shared" si="4"/>
        <v>4</v>
      </c>
    </row>
    <row r="75" spans="1:14" ht="9.75" customHeight="1">
      <c r="A75" s="547"/>
      <c r="B75" s="550"/>
      <c r="C75" s="547"/>
      <c r="D75" s="500" t="s">
        <v>238</v>
      </c>
      <c r="E75" s="425"/>
      <c r="F75" s="426"/>
      <c r="G75" s="427"/>
      <c r="H75" s="425"/>
      <c r="I75" s="427">
        <v>2</v>
      </c>
      <c r="J75" s="425"/>
      <c r="K75" s="426"/>
      <c r="L75" s="427"/>
      <c r="M75" s="500"/>
      <c r="N75" s="500">
        <f t="shared" si="4"/>
        <v>2</v>
      </c>
    </row>
    <row r="76" spans="1:14" ht="9.75" customHeight="1">
      <c r="A76" s="499">
        <v>11</v>
      </c>
      <c r="B76" s="550"/>
      <c r="C76" s="499">
        <v>700</v>
      </c>
      <c r="D76" s="499" t="s">
        <v>236</v>
      </c>
      <c r="E76" s="409"/>
      <c r="F76" s="410"/>
      <c r="G76" s="408"/>
      <c r="H76" s="409"/>
      <c r="I76" s="408">
        <v>1</v>
      </c>
      <c r="J76" s="409">
        <v>3</v>
      </c>
      <c r="K76" s="410"/>
      <c r="L76" s="408"/>
      <c r="M76" s="499">
        <v>1</v>
      </c>
      <c r="N76" s="499">
        <f t="shared" si="4"/>
        <v>5</v>
      </c>
    </row>
    <row r="77" spans="1:14" ht="9.75" customHeight="1">
      <c r="A77" s="500">
        <v>12</v>
      </c>
      <c r="B77" s="550"/>
      <c r="C77" s="500">
        <v>800</v>
      </c>
      <c r="D77" s="500" t="s">
        <v>238</v>
      </c>
      <c r="E77" s="425"/>
      <c r="F77" s="426"/>
      <c r="G77" s="427"/>
      <c r="H77" s="425"/>
      <c r="I77" s="427">
        <v>2</v>
      </c>
      <c r="J77" s="425"/>
      <c r="K77" s="426"/>
      <c r="L77" s="427"/>
      <c r="M77" s="500"/>
      <c r="N77" s="500">
        <f>SUM(E77:M77)</f>
        <v>2</v>
      </c>
    </row>
    <row r="78" spans="1:14" ht="9.75" customHeight="1">
      <c r="A78" s="499">
        <v>13</v>
      </c>
      <c r="B78" s="550"/>
      <c r="C78" s="499">
        <v>900</v>
      </c>
      <c r="D78" s="499" t="s">
        <v>238</v>
      </c>
      <c r="E78" s="409"/>
      <c r="F78" s="410"/>
      <c r="G78" s="408"/>
      <c r="H78" s="409"/>
      <c r="I78" s="408">
        <v>1</v>
      </c>
      <c r="J78" s="409">
        <v>1</v>
      </c>
      <c r="K78" s="410"/>
      <c r="L78" s="408"/>
      <c r="M78" s="499"/>
      <c r="N78" s="499">
        <f t="shared" si="4"/>
        <v>2</v>
      </c>
    </row>
    <row r="79" spans="1:14" ht="9.75" customHeight="1">
      <c r="A79" s="500">
        <v>14</v>
      </c>
      <c r="B79" s="550"/>
      <c r="C79" s="500">
        <v>1000</v>
      </c>
      <c r="D79" s="500" t="s">
        <v>238</v>
      </c>
      <c r="E79" s="425">
        <v>1</v>
      </c>
      <c r="F79" s="426"/>
      <c r="G79" s="427"/>
      <c r="H79" s="425"/>
      <c r="I79" s="427">
        <v>1</v>
      </c>
      <c r="J79" s="425"/>
      <c r="K79" s="426"/>
      <c r="L79" s="427"/>
      <c r="M79" s="500"/>
      <c r="N79" s="500">
        <f t="shared" si="4"/>
        <v>2</v>
      </c>
    </row>
    <row r="80" spans="1:14" ht="9.75" customHeight="1">
      <c r="A80" s="499">
        <v>15</v>
      </c>
      <c r="B80" s="550"/>
      <c r="C80" s="499">
        <v>1100</v>
      </c>
      <c r="D80" s="499" t="s">
        <v>238</v>
      </c>
      <c r="E80" s="409"/>
      <c r="F80" s="410"/>
      <c r="G80" s="408"/>
      <c r="H80" s="409"/>
      <c r="I80" s="408">
        <v>2</v>
      </c>
      <c r="J80" s="409"/>
      <c r="K80" s="410"/>
      <c r="L80" s="408"/>
      <c r="M80" s="499"/>
      <c r="N80" s="499">
        <f t="shared" si="4"/>
        <v>2</v>
      </c>
    </row>
    <row r="81" spans="1:14" ht="9.75" customHeight="1">
      <c r="A81" s="500">
        <v>16</v>
      </c>
      <c r="B81" s="550"/>
      <c r="C81" s="500">
        <v>1200</v>
      </c>
      <c r="D81" s="500" t="s">
        <v>238</v>
      </c>
      <c r="E81" s="425"/>
      <c r="F81" s="426"/>
      <c r="G81" s="427"/>
      <c r="H81" s="425"/>
      <c r="I81" s="427">
        <v>1</v>
      </c>
      <c r="J81" s="425"/>
      <c r="K81" s="426"/>
      <c r="L81" s="427"/>
      <c r="M81" s="500"/>
      <c r="N81" s="500">
        <f t="shared" si="4"/>
        <v>1</v>
      </c>
    </row>
    <row r="82" spans="1:14" ht="9.75" customHeight="1">
      <c r="A82" s="499">
        <v>17</v>
      </c>
      <c r="B82" s="550"/>
      <c r="C82" s="499">
        <v>1350</v>
      </c>
      <c r="D82" s="499" t="s">
        <v>238</v>
      </c>
      <c r="E82" s="409"/>
      <c r="F82" s="410"/>
      <c r="G82" s="408"/>
      <c r="H82" s="409"/>
      <c r="I82" s="408">
        <v>1</v>
      </c>
      <c r="J82" s="409"/>
      <c r="K82" s="410"/>
      <c r="L82" s="408"/>
      <c r="M82" s="499"/>
      <c r="N82" s="499">
        <f t="shared" si="4"/>
        <v>1</v>
      </c>
    </row>
    <row r="83" spans="1:14" ht="9.75" customHeight="1">
      <c r="A83" s="500">
        <v>18</v>
      </c>
      <c r="B83" s="550"/>
      <c r="C83" s="500">
        <v>1500</v>
      </c>
      <c r="D83" s="500" t="s">
        <v>238</v>
      </c>
      <c r="E83" s="425"/>
      <c r="F83" s="426"/>
      <c r="G83" s="427"/>
      <c r="H83" s="425"/>
      <c r="I83" s="427">
        <v>1</v>
      </c>
      <c r="J83" s="425"/>
      <c r="K83" s="426"/>
      <c r="L83" s="427"/>
      <c r="M83" s="500"/>
      <c r="N83" s="500">
        <f t="shared" si="4"/>
        <v>1</v>
      </c>
    </row>
    <row r="84" spans="1:14" ht="9.75" customHeight="1">
      <c r="A84" s="499">
        <v>19</v>
      </c>
      <c r="B84" s="550"/>
      <c r="C84" s="499">
        <v>1650</v>
      </c>
      <c r="D84" s="499" t="s">
        <v>238</v>
      </c>
      <c r="E84" s="409"/>
      <c r="F84" s="410"/>
      <c r="G84" s="408"/>
      <c r="H84" s="409"/>
      <c r="I84" s="408">
        <v>1</v>
      </c>
      <c r="J84" s="409"/>
      <c r="K84" s="410"/>
      <c r="L84" s="408"/>
      <c r="M84" s="499"/>
      <c r="N84" s="499">
        <f t="shared" si="4"/>
        <v>1</v>
      </c>
    </row>
    <row r="85" spans="1:14" ht="9.75" customHeight="1">
      <c r="A85" s="500">
        <v>20</v>
      </c>
      <c r="B85" s="550"/>
      <c r="C85" s="500">
        <v>1800</v>
      </c>
      <c r="D85" s="500" t="s">
        <v>238</v>
      </c>
      <c r="E85" s="425"/>
      <c r="F85" s="426"/>
      <c r="G85" s="427"/>
      <c r="H85" s="425"/>
      <c r="I85" s="427">
        <v>1</v>
      </c>
      <c r="J85" s="425"/>
      <c r="K85" s="426"/>
      <c r="L85" s="427"/>
      <c r="M85" s="500"/>
      <c r="N85" s="500">
        <f t="shared" si="4"/>
        <v>1</v>
      </c>
    </row>
    <row r="86" spans="1:14" ht="9.75" customHeight="1">
      <c r="A86" s="499">
        <v>21</v>
      </c>
      <c r="B86" s="550"/>
      <c r="C86" s="499">
        <v>2000</v>
      </c>
      <c r="D86" s="499" t="s">
        <v>238</v>
      </c>
      <c r="E86" s="409"/>
      <c r="F86" s="410"/>
      <c r="G86" s="408"/>
      <c r="H86" s="409"/>
      <c r="I86" s="408">
        <v>1</v>
      </c>
      <c r="J86" s="409"/>
      <c r="K86" s="410"/>
      <c r="L86" s="408"/>
      <c r="M86" s="499"/>
      <c r="N86" s="499">
        <f t="shared" si="4"/>
        <v>1</v>
      </c>
    </row>
    <row r="87" spans="1:14" ht="9.75" customHeight="1">
      <c r="A87" s="421">
        <v>22</v>
      </c>
      <c r="B87" s="555"/>
      <c r="C87" s="421">
        <v>2100</v>
      </c>
      <c r="D87" s="421" t="s">
        <v>238</v>
      </c>
      <c r="E87" s="418"/>
      <c r="F87" s="419"/>
      <c r="G87" s="420"/>
      <c r="H87" s="418"/>
      <c r="I87" s="420">
        <v>1</v>
      </c>
      <c r="J87" s="418"/>
      <c r="K87" s="419"/>
      <c r="L87" s="420"/>
      <c r="M87" s="421"/>
      <c r="N87" s="421">
        <f t="shared" ref="N87:N94" si="5">SUM(E87:M87)</f>
        <v>1</v>
      </c>
    </row>
    <row r="88" spans="1:14" ht="9.75" customHeight="1">
      <c r="A88" s="556" t="s">
        <v>319</v>
      </c>
      <c r="B88" s="557"/>
      <c r="C88" s="557"/>
      <c r="D88" s="558"/>
      <c r="E88" s="432">
        <f t="shared" ref="E88:M88" si="6">SUM(E61:E87)</f>
        <v>2</v>
      </c>
      <c r="F88" s="433">
        <f t="shared" si="6"/>
        <v>0</v>
      </c>
      <c r="G88" s="434">
        <f t="shared" si="6"/>
        <v>0</v>
      </c>
      <c r="H88" s="432">
        <f t="shared" si="6"/>
        <v>0</v>
      </c>
      <c r="I88" s="434">
        <f t="shared" si="6"/>
        <v>32</v>
      </c>
      <c r="J88" s="432">
        <f t="shared" si="6"/>
        <v>21</v>
      </c>
      <c r="K88" s="433">
        <f t="shared" si="6"/>
        <v>0</v>
      </c>
      <c r="L88" s="434">
        <f t="shared" si="6"/>
        <v>0</v>
      </c>
      <c r="M88" s="489">
        <f t="shared" si="6"/>
        <v>11</v>
      </c>
      <c r="N88" s="489">
        <f>SUM(E88:M88)</f>
        <v>66</v>
      </c>
    </row>
    <row r="89" spans="1:14" ht="7.5" customHeight="1">
      <c r="A89" s="480">
        <v>23</v>
      </c>
      <c r="B89" s="563" t="s">
        <v>324</v>
      </c>
      <c r="C89" s="499">
        <v>800</v>
      </c>
      <c r="D89" s="499" t="s">
        <v>238</v>
      </c>
      <c r="E89" s="409"/>
      <c r="F89" s="410"/>
      <c r="G89" s="408"/>
      <c r="H89" s="409"/>
      <c r="I89" s="408"/>
      <c r="J89" s="409"/>
      <c r="K89" s="410"/>
      <c r="L89" s="408"/>
      <c r="M89" s="499">
        <v>1</v>
      </c>
      <c r="N89" s="499">
        <f t="shared" si="5"/>
        <v>1</v>
      </c>
    </row>
    <row r="90" spans="1:14" ht="7.5" customHeight="1">
      <c r="A90" s="481">
        <v>24</v>
      </c>
      <c r="B90" s="554"/>
      <c r="C90" s="488">
        <v>900</v>
      </c>
      <c r="D90" s="488" t="s">
        <v>325</v>
      </c>
      <c r="E90" s="435"/>
      <c r="F90" s="436"/>
      <c r="G90" s="437"/>
      <c r="H90" s="435"/>
      <c r="I90" s="437"/>
      <c r="J90" s="435"/>
      <c r="K90" s="436"/>
      <c r="L90" s="437"/>
      <c r="M90" s="488">
        <v>1</v>
      </c>
      <c r="N90" s="500">
        <f t="shared" si="5"/>
        <v>1</v>
      </c>
    </row>
    <row r="91" spans="1:14" ht="9" customHeight="1">
      <c r="A91" s="490">
        <v>25</v>
      </c>
      <c r="B91" s="554"/>
      <c r="C91" s="496">
        <v>1000</v>
      </c>
      <c r="D91" s="491" t="s">
        <v>325</v>
      </c>
      <c r="E91" s="415"/>
      <c r="F91" s="416"/>
      <c r="G91" s="417"/>
      <c r="H91" s="415"/>
      <c r="I91" s="417"/>
      <c r="J91" s="415"/>
      <c r="K91" s="416"/>
      <c r="L91" s="417"/>
      <c r="M91" s="496">
        <v>1</v>
      </c>
      <c r="N91" s="499">
        <f t="shared" si="5"/>
        <v>1</v>
      </c>
    </row>
    <row r="92" spans="1:14" ht="9" customHeight="1">
      <c r="A92" s="482">
        <v>26</v>
      </c>
      <c r="B92" s="554"/>
      <c r="C92" s="500">
        <v>1100</v>
      </c>
      <c r="D92" s="488" t="s">
        <v>325</v>
      </c>
      <c r="E92" s="425"/>
      <c r="F92" s="426"/>
      <c r="G92" s="427"/>
      <c r="H92" s="425"/>
      <c r="I92" s="427"/>
      <c r="J92" s="425"/>
      <c r="K92" s="426"/>
      <c r="L92" s="427"/>
      <c r="M92" s="500">
        <v>1</v>
      </c>
      <c r="N92" s="500">
        <f t="shared" si="5"/>
        <v>1</v>
      </c>
    </row>
    <row r="93" spans="1:14" ht="9" customHeight="1">
      <c r="A93" s="476">
        <v>27</v>
      </c>
      <c r="B93" s="554"/>
      <c r="C93" s="499">
        <v>1200</v>
      </c>
      <c r="D93" s="499" t="s">
        <v>325</v>
      </c>
      <c r="E93" s="409"/>
      <c r="F93" s="410"/>
      <c r="G93" s="408"/>
      <c r="H93" s="409"/>
      <c r="I93" s="408"/>
      <c r="J93" s="409"/>
      <c r="K93" s="410"/>
      <c r="L93" s="408"/>
      <c r="M93" s="499">
        <v>1</v>
      </c>
      <c r="N93" s="499">
        <f t="shared" si="5"/>
        <v>1</v>
      </c>
    </row>
    <row r="94" spans="1:14" ht="9" customHeight="1">
      <c r="A94" s="495">
        <v>28</v>
      </c>
      <c r="B94" s="564"/>
      <c r="C94" s="486">
        <v>1350</v>
      </c>
      <c r="D94" s="494" t="s">
        <v>325</v>
      </c>
      <c r="E94" s="438"/>
      <c r="F94" s="439"/>
      <c r="G94" s="440"/>
      <c r="H94" s="438"/>
      <c r="I94" s="440"/>
      <c r="J94" s="438"/>
      <c r="K94" s="439"/>
      <c r="L94" s="440"/>
      <c r="M94" s="486">
        <v>1</v>
      </c>
      <c r="N94" s="500">
        <f t="shared" si="5"/>
        <v>1</v>
      </c>
    </row>
    <row r="95" spans="1:14" ht="9.75" customHeight="1">
      <c r="A95" s="556" t="s">
        <v>326</v>
      </c>
      <c r="B95" s="557"/>
      <c r="C95" s="557"/>
      <c r="D95" s="558"/>
      <c r="E95" s="432">
        <f t="shared" ref="E95:M95" si="7">SUM(E89:E94)</f>
        <v>0</v>
      </c>
      <c r="F95" s="433">
        <f t="shared" si="7"/>
        <v>0</v>
      </c>
      <c r="G95" s="434">
        <f t="shared" si="7"/>
        <v>0</v>
      </c>
      <c r="H95" s="432">
        <f t="shared" si="7"/>
        <v>0</v>
      </c>
      <c r="I95" s="434">
        <f t="shared" si="7"/>
        <v>0</v>
      </c>
      <c r="J95" s="432">
        <f t="shared" si="7"/>
        <v>0</v>
      </c>
      <c r="K95" s="433">
        <f t="shared" si="7"/>
        <v>0</v>
      </c>
      <c r="L95" s="434">
        <f t="shared" si="7"/>
        <v>0</v>
      </c>
      <c r="M95" s="489">
        <f t="shared" si="7"/>
        <v>6</v>
      </c>
      <c r="N95" s="489">
        <f>SUM(E95:M95)</f>
        <v>6</v>
      </c>
    </row>
    <row r="96" spans="1:14" ht="9.75" customHeight="1">
      <c r="A96" s="544">
        <v>1</v>
      </c>
      <c r="B96" s="554" t="s">
        <v>327</v>
      </c>
      <c r="C96" s="544">
        <v>100</v>
      </c>
      <c r="D96" s="497" t="s">
        <v>242</v>
      </c>
      <c r="E96" s="441"/>
      <c r="F96" s="442"/>
      <c r="G96" s="443"/>
      <c r="H96" s="441"/>
      <c r="I96" s="443"/>
      <c r="J96" s="441">
        <v>2</v>
      </c>
      <c r="K96" s="442"/>
      <c r="L96" s="443"/>
      <c r="M96" s="497"/>
      <c r="N96" s="497">
        <f t="shared" ref="N96:N120" si="8">SUM(E96:M96)</f>
        <v>2</v>
      </c>
    </row>
    <row r="97" spans="1:14" ht="9.75" customHeight="1">
      <c r="A97" s="542"/>
      <c r="B97" s="554"/>
      <c r="C97" s="542"/>
      <c r="D97" s="497" t="s">
        <v>328</v>
      </c>
      <c r="E97" s="441"/>
      <c r="F97" s="442"/>
      <c r="G97" s="443"/>
      <c r="H97" s="441"/>
      <c r="I97" s="443">
        <v>1</v>
      </c>
      <c r="J97" s="441"/>
      <c r="K97" s="442"/>
      <c r="L97" s="443"/>
      <c r="M97" s="497">
        <v>8</v>
      </c>
      <c r="N97" s="497">
        <f t="shared" si="8"/>
        <v>9</v>
      </c>
    </row>
    <row r="98" spans="1:14" ht="9.75" customHeight="1">
      <c r="A98" s="546">
        <v>2</v>
      </c>
      <c r="B98" s="550"/>
      <c r="C98" s="546">
        <v>150</v>
      </c>
      <c r="D98" s="500" t="s">
        <v>242</v>
      </c>
      <c r="E98" s="425"/>
      <c r="F98" s="426"/>
      <c r="G98" s="427"/>
      <c r="H98" s="425"/>
      <c r="I98" s="427"/>
      <c r="J98" s="425">
        <v>2</v>
      </c>
      <c r="K98" s="426"/>
      <c r="L98" s="427"/>
      <c r="M98" s="500"/>
      <c r="N98" s="500">
        <f t="shared" si="8"/>
        <v>2</v>
      </c>
    </row>
    <row r="99" spans="1:14" ht="9.75" customHeight="1">
      <c r="A99" s="547"/>
      <c r="B99" s="550"/>
      <c r="C99" s="547"/>
      <c r="D99" s="500" t="s">
        <v>328</v>
      </c>
      <c r="E99" s="425"/>
      <c r="F99" s="426"/>
      <c r="G99" s="427"/>
      <c r="H99" s="425"/>
      <c r="I99" s="427">
        <v>1</v>
      </c>
      <c r="J99" s="425"/>
      <c r="K99" s="426"/>
      <c r="L99" s="427"/>
      <c r="M99" s="500">
        <v>2</v>
      </c>
      <c r="N99" s="500">
        <f t="shared" si="8"/>
        <v>3</v>
      </c>
    </row>
    <row r="100" spans="1:14" ht="9.75" customHeight="1">
      <c r="A100" s="499">
        <v>3</v>
      </c>
      <c r="B100" s="550"/>
      <c r="C100" s="499">
        <v>200</v>
      </c>
      <c r="D100" s="499" t="s">
        <v>242</v>
      </c>
      <c r="E100" s="409"/>
      <c r="F100" s="410"/>
      <c r="G100" s="408"/>
      <c r="H100" s="409"/>
      <c r="I100" s="408"/>
      <c r="J100" s="409">
        <v>4</v>
      </c>
      <c r="K100" s="410"/>
      <c r="L100" s="408"/>
      <c r="M100" s="499"/>
      <c r="N100" s="499">
        <f t="shared" si="8"/>
        <v>4</v>
      </c>
    </row>
    <row r="101" spans="1:14" ht="9.75" customHeight="1">
      <c r="A101" s="500">
        <v>4</v>
      </c>
      <c r="B101" s="550"/>
      <c r="C101" s="500">
        <v>250</v>
      </c>
      <c r="D101" s="500" t="s">
        <v>242</v>
      </c>
      <c r="E101" s="425"/>
      <c r="F101" s="426"/>
      <c r="G101" s="427"/>
      <c r="H101" s="425"/>
      <c r="I101" s="427"/>
      <c r="J101" s="425">
        <v>3</v>
      </c>
      <c r="K101" s="426"/>
      <c r="L101" s="427"/>
      <c r="M101" s="500"/>
      <c r="N101" s="500">
        <f t="shared" si="8"/>
        <v>3</v>
      </c>
    </row>
    <row r="102" spans="1:14" ht="9.75" customHeight="1">
      <c r="A102" s="499">
        <v>5</v>
      </c>
      <c r="B102" s="550"/>
      <c r="C102" s="499">
        <v>300</v>
      </c>
      <c r="D102" s="499" t="s">
        <v>242</v>
      </c>
      <c r="E102" s="409"/>
      <c r="F102" s="410"/>
      <c r="G102" s="408"/>
      <c r="H102" s="409"/>
      <c r="I102" s="408"/>
      <c r="J102" s="409">
        <v>2</v>
      </c>
      <c r="K102" s="410"/>
      <c r="L102" s="408"/>
      <c r="M102" s="499"/>
      <c r="N102" s="499">
        <f t="shared" si="8"/>
        <v>2</v>
      </c>
    </row>
    <row r="103" spans="1:14" ht="9.75" customHeight="1">
      <c r="A103" s="500">
        <v>6</v>
      </c>
      <c r="B103" s="550"/>
      <c r="C103" s="500">
        <v>350</v>
      </c>
      <c r="D103" s="500" t="s">
        <v>242</v>
      </c>
      <c r="E103" s="425"/>
      <c r="F103" s="426"/>
      <c r="G103" s="427"/>
      <c r="H103" s="425"/>
      <c r="I103" s="427"/>
      <c r="J103" s="425">
        <v>1</v>
      </c>
      <c r="K103" s="426"/>
      <c r="L103" s="427"/>
      <c r="M103" s="500"/>
      <c r="N103" s="500">
        <f t="shared" si="8"/>
        <v>1</v>
      </c>
    </row>
    <row r="104" spans="1:14" ht="9.75" customHeight="1">
      <c r="A104" s="499">
        <v>7</v>
      </c>
      <c r="B104" s="550"/>
      <c r="C104" s="499">
        <v>400</v>
      </c>
      <c r="D104" s="499" t="s">
        <v>242</v>
      </c>
      <c r="E104" s="409"/>
      <c r="F104" s="410"/>
      <c r="G104" s="408"/>
      <c r="H104" s="409"/>
      <c r="I104" s="408"/>
      <c r="J104" s="409">
        <v>2</v>
      </c>
      <c r="K104" s="410"/>
      <c r="L104" s="408"/>
      <c r="M104" s="499"/>
      <c r="N104" s="499">
        <f t="shared" si="8"/>
        <v>2</v>
      </c>
    </row>
    <row r="105" spans="1:14" ht="9.75" customHeight="1">
      <c r="A105" s="500">
        <v>8</v>
      </c>
      <c r="B105" s="550"/>
      <c r="C105" s="500">
        <v>450</v>
      </c>
      <c r="D105" s="500" t="s">
        <v>242</v>
      </c>
      <c r="E105" s="425"/>
      <c r="F105" s="426"/>
      <c r="G105" s="427"/>
      <c r="H105" s="425"/>
      <c r="I105" s="427"/>
      <c r="J105" s="425">
        <v>2</v>
      </c>
      <c r="K105" s="426"/>
      <c r="L105" s="427"/>
      <c r="M105" s="500"/>
      <c r="N105" s="500">
        <f t="shared" si="8"/>
        <v>2</v>
      </c>
    </row>
    <row r="106" spans="1:14" ht="9.75" customHeight="1">
      <c r="A106" s="499">
        <v>9</v>
      </c>
      <c r="B106" s="550"/>
      <c r="C106" s="499">
        <v>500</v>
      </c>
      <c r="D106" s="499" t="s">
        <v>242</v>
      </c>
      <c r="E106" s="409"/>
      <c r="F106" s="410"/>
      <c r="G106" s="408"/>
      <c r="H106" s="409"/>
      <c r="I106" s="408"/>
      <c r="J106" s="409">
        <v>2</v>
      </c>
      <c r="K106" s="410"/>
      <c r="L106" s="408"/>
      <c r="M106" s="499"/>
      <c r="N106" s="499">
        <f t="shared" si="8"/>
        <v>2</v>
      </c>
    </row>
    <row r="107" spans="1:14" ht="9.75" customHeight="1">
      <c r="A107" s="500">
        <v>10</v>
      </c>
      <c r="B107" s="550"/>
      <c r="C107" s="500">
        <v>600</v>
      </c>
      <c r="D107" s="500" t="s">
        <v>242</v>
      </c>
      <c r="E107" s="425"/>
      <c r="F107" s="426"/>
      <c r="G107" s="427"/>
      <c r="H107" s="425"/>
      <c r="I107" s="427"/>
      <c r="J107" s="425">
        <v>3</v>
      </c>
      <c r="K107" s="426"/>
      <c r="L107" s="427"/>
      <c r="M107" s="500">
        <v>1</v>
      </c>
      <c r="N107" s="500">
        <f t="shared" si="8"/>
        <v>4</v>
      </c>
    </row>
    <row r="108" spans="1:14" ht="9.75" customHeight="1">
      <c r="A108" s="499">
        <v>11</v>
      </c>
      <c r="B108" s="550"/>
      <c r="C108" s="499">
        <v>700</v>
      </c>
      <c r="D108" s="499" t="s">
        <v>242</v>
      </c>
      <c r="E108" s="409"/>
      <c r="F108" s="410"/>
      <c r="G108" s="408"/>
      <c r="H108" s="409"/>
      <c r="I108" s="408"/>
      <c r="J108" s="409">
        <v>2</v>
      </c>
      <c r="K108" s="410"/>
      <c r="L108" s="408"/>
      <c r="M108" s="499"/>
      <c r="N108" s="499">
        <f t="shared" si="8"/>
        <v>2</v>
      </c>
    </row>
    <row r="109" spans="1:14" ht="9.75" customHeight="1">
      <c r="A109" s="500">
        <v>12</v>
      </c>
      <c r="B109" s="550"/>
      <c r="C109" s="500">
        <v>800</v>
      </c>
      <c r="D109" s="500" t="s">
        <v>242</v>
      </c>
      <c r="E109" s="425">
        <v>2</v>
      </c>
      <c r="F109" s="426"/>
      <c r="G109" s="427"/>
      <c r="H109" s="425"/>
      <c r="I109" s="427"/>
      <c r="J109" s="425"/>
      <c r="K109" s="426"/>
      <c r="L109" s="427"/>
      <c r="M109" s="500"/>
      <c r="N109" s="500">
        <f t="shared" si="8"/>
        <v>2</v>
      </c>
    </row>
    <row r="110" spans="1:14" ht="9.75" customHeight="1">
      <c r="A110" s="499">
        <v>13</v>
      </c>
      <c r="B110" s="550"/>
      <c r="C110" s="499">
        <v>900</v>
      </c>
      <c r="D110" s="499" t="s">
        <v>242</v>
      </c>
      <c r="E110" s="409">
        <v>2</v>
      </c>
      <c r="F110" s="410"/>
      <c r="G110" s="408"/>
      <c r="H110" s="409"/>
      <c r="I110" s="408"/>
      <c r="J110" s="409"/>
      <c r="K110" s="410"/>
      <c r="L110" s="408"/>
      <c r="M110" s="499"/>
      <c r="N110" s="499">
        <f t="shared" si="8"/>
        <v>2</v>
      </c>
    </row>
    <row r="111" spans="1:14" ht="9.75" customHeight="1">
      <c r="A111" s="500">
        <v>14</v>
      </c>
      <c r="B111" s="550"/>
      <c r="C111" s="500">
        <v>1000</v>
      </c>
      <c r="D111" s="500" t="s">
        <v>242</v>
      </c>
      <c r="E111" s="425">
        <v>2</v>
      </c>
      <c r="F111" s="426"/>
      <c r="G111" s="427"/>
      <c r="H111" s="425"/>
      <c r="I111" s="427"/>
      <c r="J111" s="425"/>
      <c r="K111" s="426"/>
      <c r="L111" s="427"/>
      <c r="M111" s="500"/>
      <c r="N111" s="500">
        <f t="shared" si="8"/>
        <v>2</v>
      </c>
    </row>
    <row r="112" spans="1:14" ht="9.75" customHeight="1">
      <c r="A112" s="499">
        <v>15</v>
      </c>
      <c r="B112" s="550"/>
      <c r="C112" s="499">
        <v>1100</v>
      </c>
      <c r="D112" s="499" t="s">
        <v>242</v>
      </c>
      <c r="E112" s="409"/>
      <c r="F112" s="410"/>
      <c r="G112" s="408"/>
      <c r="H112" s="409"/>
      <c r="I112" s="408"/>
      <c r="J112" s="409"/>
      <c r="K112" s="410"/>
      <c r="L112" s="408"/>
      <c r="M112" s="499"/>
      <c r="N112" s="499">
        <f t="shared" si="8"/>
        <v>0</v>
      </c>
    </row>
    <row r="113" spans="1:14" ht="9.75" customHeight="1">
      <c r="A113" s="500">
        <v>16</v>
      </c>
      <c r="B113" s="550"/>
      <c r="C113" s="500">
        <v>1200</v>
      </c>
      <c r="D113" s="500" t="s">
        <v>242</v>
      </c>
      <c r="E113" s="425">
        <v>1</v>
      </c>
      <c r="F113" s="426"/>
      <c r="G113" s="427"/>
      <c r="H113" s="425"/>
      <c r="I113" s="427"/>
      <c r="J113" s="425"/>
      <c r="K113" s="426"/>
      <c r="L113" s="427"/>
      <c r="M113" s="500"/>
      <c r="N113" s="500">
        <f t="shared" si="8"/>
        <v>1</v>
      </c>
    </row>
    <row r="114" spans="1:14" ht="9.75" customHeight="1">
      <c r="A114" s="541">
        <v>17</v>
      </c>
      <c r="B114" s="550"/>
      <c r="C114" s="541">
        <v>1350</v>
      </c>
      <c r="D114" s="499" t="s">
        <v>242</v>
      </c>
      <c r="E114" s="409"/>
      <c r="F114" s="410"/>
      <c r="G114" s="408"/>
      <c r="H114" s="409"/>
      <c r="I114" s="408"/>
      <c r="J114" s="409"/>
      <c r="K114" s="410"/>
      <c r="L114" s="408"/>
      <c r="M114" s="499">
        <v>1</v>
      </c>
      <c r="N114" s="499">
        <f t="shared" si="8"/>
        <v>1</v>
      </c>
    </row>
    <row r="115" spans="1:14" ht="9.75" customHeight="1">
      <c r="A115" s="542"/>
      <c r="B115" s="550"/>
      <c r="C115" s="542"/>
      <c r="D115" s="499" t="s">
        <v>328</v>
      </c>
      <c r="E115" s="409"/>
      <c r="F115" s="410"/>
      <c r="G115" s="408"/>
      <c r="H115" s="409"/>
      <c r="I115" s="408"/>
      <c r="J115" s="409"/>
      <c r="K115" s="410"/>
      <c r="L115" s="408"/>
      <c r="M115" s="499">
        <v>1</v>
      </c>
      <c r="N115" s="499">
        <f>SUM(E115:M115)</f>
        <v>1</v>
      </c>
    </row>
    <row r="116" spans="1:14" ht="9.75" customHeight="1">
      <c r="A116" s="500">
        <v>18</v>
      </c>
      <c r="B116" s="550"/>
      <c r="C116" s="500">
        <v>1500</v>
      </c>
      <c r="D116" s="500" t="s">
        <v>242</v>
      </c>
      <c r="E116" s="425"/>
      <c r="F116" s="426"/>
      <c r="G116" s="427"/>
      <c r="H116" s="425"/>
      <c r="I116" s="427">
        <v>1</v>
      </c>
      <c r="J116" s="425"/>
      <c r="K116" s="426"/>
      <c r="L116" s="427"/>
      <c r="M116" s="500"/>
      <c r="N116" s="500">
        <f t="shared" si="8"/>
        <v>1</v>
      </c>
    </row>
    <row r="117" spans="1:14" ht="9.75" customHeight="1">
      <c r="A117" s="499">
        <v>19</v>
      </c>
      <c r="B117" s="550"/>
      <c r="C117" s="499">
        <v>1650</v>
      </c>
      <c r="D117" s="499" t="s">
        <v>242</v>
      </c>
      <c r="E117" s="409"/>
      <c r="F117" s="410"/>
      <c r="G117" s="408"/>
      <c r="H117" s="409"/>
      <c r="I117" s="408">
        <v>1</v>
      </c>
      <c r="J117" s="409"/>
      <c r="K117" s="410"/>
      <c r="L117" s="408"/>
      <c r="M117" s="499"/>
      <c r="N117" s="499">
        <f t="shared" si="8"/>
        <v>1</v>
      </c>
    </row>
    <row r="118" spans="1:14" ht="9.75" customHeight="1">
      <c r="A118" s="500">
        <v>20</v>
      </c>
      <c r="B118" s="550"/>
      <c r="C118" s="500">
        <v>1800</v>
      </c>
      <c r="D118" s="500" t="s">
        <v>242</v>
      </c>
      <c r="E118" s="425"/>
      <c r="F118" s="426"/>
      <c r="G118" s="427"/>
      <c r="H118" s="425"/>
      <c r="I118" s="427">
        <v>1</v>
      </c>
      <c r="J118" s="425"/>
      <c r="K118" s="426"/>
      <c r="L118" s="427"/>
      <c r="M118" s="500"/>
      <c r="N118" s="500">
        <f t="shared" si="8"/>
        <v>1</v>
      </c>
    </row>
    <row r="119" spans="1:14" ht="9.75" customHeight="1">
      <c r="A119" s="499">
        <v>21</v>
      </c>
      <c r="B119" s="550"/>
      <c r="C119" s="499">
        <v>2000</v>
      </c>
      <c r="D119" s="499" t="s">
        <v>242</v>
      </c>
      <c r="E119" s="409"/>
      <c r="F119" s="410"/>
      <c r="G119" s="408"/>
      <c r="H119" s="409"/>
      <c r="I119" s="408">
        <v>1</v>
      </c>
      <c r="J119" s="409"/>
      <c r="K119" s="410"/>
      <c r="L119" s="408"/>
      <c r="M119" s="499"/>
      <c r="N119" s="499">
        <f t="shared" si="8"/>
        <v>1</v>
      </c>
    </row>
    <row r="120" spans="1:14" ht="9.75" customHeight="1">
      <c r="A120" s="421">
        <v>22</v>
      </c>
      <c r="B120" s="555"/>
      <c r="C120" s="421">
        <v>2100</v>
      </c>
      <c r="D120" s="421" t="s">
        <v>242</v>
      </c>
      <c r="E120" s="418"/>
      <c r="F120" s="419"/>
      <c r="G120" s="420"/>
      <c r="H120" s="418"/>
      <c r="I120" s="420">
        <v>1</v>
      </c>
      <c r="J120" s="418"/>
      <c r="K120" s="419"/>
      <c r="L120" s="420"/>
      <c r="M120" s="421"/>
      <c r="N120" s="421">
        <f t="shared" si="8"/>
        <v>1</v>
      </c>
    </row>
    <row r="121" spans="1:14" ht="9.75" customHeight="1" thickBot="1">
      <c r="A121" s="559" t="s">
        <v>319</v>
      </c>
      <c r="B121" s="560"/>
      <c r="C121" s="560"/>
      <c r="D121" s="561"/>
      <c r="E121" s="444">
        <f t="shared" ref="E121:M121" si="9">SUM(E96:E120)</f>
        <v>7</v>
      </c>
      <c r="F121" s="445">
        <f t="shared" si="9"/>
        <v>0</v>
      </c>
      <c r="G121" s="446">
        <f t="shared" si="9"/>
        <v>0</v>
      </c>
      <c r="H121" s="444">
        <f t="shared" si="9"/>
        <v>0</v>
      </c>
      <c r="I121" s="446">
        <f t="shared" si="9"/>
        <v>7</v>
      </c>
      <c r="J121" s="444">
        <f t="shared" si="9"/>
        <v>25</v>
      </c>
      <c r="K121" s="445">
        <f t="shared" si="9"/>
        <v>0</v>
      </c>
      <c r="L121" s="446">
        <f t="shared" si="9"/>
        <v>0</v>
      </c>
      <c r="M121" s="447">
        <f t="shared" si="9"/>
        <v>13</v>
      </c>
      <c r="N121" s="447">
        <f>SUM(E121:M121)</f>
        <v>52</v>
      </c>
    </row>
    <row r="122" spans="1:14" ht="10.5" thickTop="1">
      <c r="A122" s="562" t="s">
        <v>329</v>
      </c>
      <c r="B122" s="562"/>
      <c r="C122" s="562"/>
      <c r="D122" s="562"/>
      <c r="E122" s="448">
        <f t="shared" ref="E122:M122" si="10">E24+E60+E88+E95+E121</f>
        <v>16</v>
      </c>
      <c r="F122" s="449">
        <f t="shared" si="10"/>
        <v>0</v>
      </c>
      <c r="G122" s="450">
        <f t="shared" si="10"/>
        <v>0</v>
      </c>
      <c r="H122" s="448">
        <f t="shared" si="10"/>
        <v>0</v>
      </c>
      <c r="I122" s="450">
        <f t="shared" si="10"/>
        <v>63</v>
      </c>
      <c r="J122" s="448">
        <f t="shared" si="10"/>
        <v>117</v>
      </c>
      <c r="K122" s="449">
        <f t="shared" si="10"/>
        <v>3</v>
      </c>
      <c r="L122" s="450">
        <f t="shared" si="10"/>
        <v>0</v>
      </c>
      <c r="M122" s="498">
        <f t="shared" si="10"/>
        <v>44</v>
      </c>
      <c r="N122" s="498">
        <f>N24+N60+N88+N95+N121</f>
        <v>243</v>
      </c>
    </row>
  </sheetData>
  <mergeCells count="69">
    <mergeCell ref="M1:N1"/>
    <mergeCell ref="A57:A58"/>
    <mergeCell ref="C57:C58"/>
    <mergeCell ref="A24:D24"/>
    <mergeCell ref="A11:A12"/>
    <mergeCell ref="C11:C12"/>
    <mergeCell ref="A2:A4"/>
    <mergeCell ref="B2:D2"/>
    <mergeCell ref="E2:M2"/>
    <mergeCell ref="N2:N4"/>
    <mergeCell ref="B3:B4"/>
    <mergeCell ref="C3:C4"/>
    <mergeCell ref="D3:D4"/>
    <mergeCell ref="E3:G3"/>
    <mergeCell ref="H3:I3"/>
    <mergeCell ref="J3:L3"/>
    <mergeCell ref="A36:A37"/>
    <mergeCell ref="C36:C37"/>
    <mergeCell ref="A38:A40"/>
    <mergeCell ref="C38:C40"/>
    <mergeCell ref="A41:A43"/>
    <mergeCell ref="C28:C30"/>
    <mergeCell ref="A31:A32"/>
    <mergeCell ref="C31:C32"/>
    <mergeCell ref="A33:A35"/>
    <mergeCell ref="C33:C35"/>
    <mergeCell ref="A13:A14"/>
    <mergeCell ref="C13:C14"/>
    <mergeCell ref="C22:C23"/>
    <mergeCell ref="A22:A23"/>
    <mergeCell ref="B5:B23"/>
    <mergeCell ref="A44:A45"/>
    <mergeCell ref="C44:C45"/>
    <mergeCell ref="A88:D88"/>
    <mergeCell ref="A121:D121"/>
    <mergeCell ref="A122:D122"/>
    <mergeCell ref="A95:D95"/>
    <mergeCell ref="A96:A97"/>
    <mergeCell ref="B96:B120"/>
    <mergeCell ref="C96:C97"/>
    <mergeCell ref="A98:A99"/>
    <mergeCell ref="C98:C99"/>
    <mergeCell ref="B89:B94"/>
    <mergeCell ref="C114:C115"/>
    <mergeCell ref="A114:A115"/>
    <mergeCell ref="B25:B59"/>
    <mergeCell ref="A28:A30"/>
    <mergeCell ref="A70:A71"/>
    <mergeCell ref="C70:C71"/>
    <mergeCell ref="A72:A73"/>
    <mergeCell ref="C72:C73"/>
    <mergeCell ref="A74:A75"/>
    <mergeCell ref="C74:C75"/>
    <mergeCell ref="A65:A66"/>
    <mergeCell ref="C65:C66"/>
    <mergeCell ref="A1:F1"/>
    <mergeCell ref="A25:A27"/>
    <mergeCell ref="C25:C27"/>
    <mergeCell ref="A54:A55"/>
    <mergeCell ref="C54:C55"/>
    <mergeCell ref="C41:C43"/>
    <mergeCell ref="A46:A47"/>
    <mergeCell ref="C46:C47"/>
    <mergeCell ref="A48:A50"/>
    <mergeCell ref="C48:C50"/>
    <mergeCell ref="A60:D60"/>
    <mergeCell ref="B61:B87"/>
    <mergeCell ref="A68:A69"/>
    <mergeCell ref="C68:C69"/>
  </mergeCells>
  <phoneticPr fontId="3"/>
  <conditionalFormatting sqref="A5:N5 A6:A22 C6:N22">
    <cfRule type="expression" dxfId="32" priority="3">
      <formula>OR(MOD(ROW(),2)=0)</formula>
    </cfRule>
  </conditionalFormatting>
  <conditionalFormatting sqref="D23:N23">
    <cfRule type="expression" dxfId="31" priority="1">
      <formula>OR(MOD(ROW(),2)=0)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140"/>
  <sheetViews>
    <sheetView view="pageBreakPreview" zoomScaleNormal="100" zoomScaleSheetLayoutView="100" workbookViewId="0">
      <pane ySplit="5" topLeftCell="A6" activePane="bottomLeft" state="frozen"/>
      <selection pane="bottomLeft" activeCell="L151" sqref="L151"/>
    </sheetView>
  </sheetViews>
  <sheetFormatPr defaultRowHeight="15" customHeight="1"/>
  <cols>
    <col min="1" max="1" width="3.625" style="3" customWidth="1"/>
    <col min="2" max="2" width="14.375" style="3" customWidth="1"/>
    <col min="3" max="3" width="6.125" style="3" customWidth="1"/>
    <col min="4" max="4" width="18.5" style="3" customWidth="1"/>
    <col min="5" max="5" width="13" style="3" customWidth="1"/>
    <col min="6" max="6" width="10.625" style="3" customWidth="1"/>
    <col min="7" max="7" width="17.125" style="3" customWidth="1"/>
    <col min="8" max="8" width="7.5" style="3" customWidth="1"/>
    <col min="9" max="9" width="5.625" style="402" customWidth="1"/>
    <col min="10" max="10" width="7.5" style="3" customWidth="1"/>
    <col min="11" max="11" width="9.25" style="3" customWidth="1"/>
    <col min="12" max="13" width="14.875" style="3" customWidth="1"/>
    <col min="14" max="14" width="14.5" style="3" customWidth="1"/>
    <col min="15" max="15" width="2.75" style="344" customWidth="1"/>
    <col min="16" max="254" width="9" style="3"/>
    <col min="255" max="255" width="19.875" style="3" customWidth="1"/>
    <col min="256" max="256" width="13.5" style="3" customWidth="1"/>
    <col min="257" max="257" width="9" style="3"/>
    <col min="258" max="258" width="18.125" style="3" customWidth="1"/>
    <col min="259" max="259" width="6.875" style="3" customWidth="1"/>
    <col min="260" max="260" width="5.625" style="3" customWidth="1"/>
    <col min="261" max="261" width="9" style="3"/>
    <col min="262" max="262" width="5.625" style="3" customWidth="1"/>
    <col min="263" max="263" width="19" style="3" customWidth="1"/>
    <col min="264" max="264" width="9" style="3"/>
    <col min="265" max="265" width="19" style="3" customWidth="1"/>
    <col min="266" max="266" width="9.875" style="3" customWidth="1"/>
    <col min="267" max="510" width="9" style="3"/>
    <col min="511" max="511" width="19.875" style="3" customWidth="1"/>
    <col min="512" max="512" width="13.5" style="3" customWidth="1"/>
    <col min="513" max="513" width="9" style="3"/>
    <col min="514" max="514" width="18.125" style="3" customWidth="1"/>
    <col min="515" max="515" width="6.875" style="3" customWidth="1"/>
    <col min="516" max="516" width="5.625" style="3" customWidth="1"/>
    <col min="517" max="517" width="9" style="3"/>
    <col min="518" max="518" width="5.625" style="3" customWidth="1"/>
    <col min="519" max="519" width="19" style="3" customWidth="1"/>
    <col min="520" max="520" width="9" style="3"/>
    <col min="521" max="521" width="19" style="3" customWidth="1"/>
    <col min="522" max="522" width="9.875" style="3" customWidth="1"/>
    <col min="523" max="766" width="9" style="3"/>
    <col min="767" max="767" width="19.875" style="3" customWidth="1"/>
    <col min="768" max="768" width="13.5" style="3" customWidth="1"/>
    <col min="769" max="769" width="9" style="3"/>
    <col min="770" max="770" width="18.125" style="3" customWidth="1"/>
    <col min="771" max="771" width="6.875" style="3" customWidth="1"/>
    <col min="772" max="772" width="5.625" style="3" customWidth="1"/>
    <col min="773" max="773" width="9" style="3"/>
    <col min="774" max="774" width="5.625" style="3" customWidth="1"/>
    <col min="775" max="775" width="19" style="3" customWidth="1"/>
    <col min="776" max="776" width="9" style="3"/>
    <col min="777" max="777" width="19" style="3" customWidth="1"/>
    <col min="778" max="778" width="9.875" style="3" customWidth="1"/>
    <col min="779" max="1022" width="9" style="3"/>
    <col min="1023" max="1023" width="19.875" style="3" customWidth="1"/>
    <col min="1024" max="1024" width="13.5" style="3" customWidth="1"/>
    <col min="1025" max="1025" width="9" style="3"/>
    <col min="1026" max="1026" width="18.125" style="3" customWidth="1"/>
    <col min="1027" max="1027" width="6.875" style="3" customWidth="1"/>
    <col min="1028" max="1028" width="5.625" style="3" customWidth="1"/>
    <col min="1029" max="1029" width="9" style="3"/>
    <col min="1030" max="1030" width="5.625" style="3" customWidth="1"/>
    <col min="1031" max="1031" width="19" style="3" customWidth="1"/>
    <col min="1032" max="1032" width="9" style="3"/>
    <col min="1033" max="1033" width="19" style="3" customWidth="1"/>
    <col min="1034" max="1034" width="9.875" style="3" customWidth="1"/>
    <col min="1035" max="1278" width="9" style="3"/>
    <col min="1279" max="1279" width="19.875" style="3" customWidth="1"/>
    <col min="1280" max="1280" width="13.5" style="3" customWidth="1"/>
    <col min="1281" max="1281" width="9" style="3"/>
    <col min="1282" max="1282" width="18.125" style="3" customWidth="1"/>
    <col min="1283" max="1283" width="6.875" style="3" customWidth="1"/>
    <col min="1284" max="1284" width="5.625" style="3" customWidth="1"/>
    <col min="1285" max="1285" width="9" style="3"/>
    <col min="1286" max="1286" width="5.625" style="3" customWidth="1"/>
    <col min="1287" max="1287" width="19" style="3" customWidth="1"/>
    <col min="1288" max="1288" width="9" style="3"/>
    <col min="1289" max="1289" width="19" style="3" customWidth="1"/>
    <col min="1290" max="1290" width="9.875" style="3" customWidth="1"/>
    <col min="1291" max="1534" width="9" style="3"/>
    <col min="1535" max="1535" width="19.875" style="3" customWidth="1"/>
    <col min="1536" max="1536" width="13.5" style="3" customWidth="1"/>
    <col min="1537" max="1537" width="9" style="3"/>
    <col min="1538" max="1538" width="18.125" style="3" customWidth="1"/>
    <col min="1539" max="1539" width="6.875" style="3" customWidth="1"/>
    <col min="1540" max="1540" width="5.625" style="3" customWidth="1"/>
    <col min="1541" max="1541" width="9" style="3"/>
    <col min="1542" max="1542" width="5.625" style="3" customWidth="1"/>
    <col min="1543" max="1543" width="19" style="3" customWidth="1"/>
    <col min="1544" max="1544" width="9" style="3"/>
    <col min="1545" max="1545" width="19" style="3" customWidth="1"/>
    <col min="1546" max="1546" width="9.875" style="3" customWidth="1"/>
    <col min="1547" max="1790" width="9" style="3"/>
    <col min="1791" max="1791" width="19.875" style="3" customWidth="1"/>
    <col min="1792" max="1792" width="13.5" style="3" customWidth="1"/>
    <col min="1793" max="1793" width="9" style="3"/>
    <col min="1794" max="1794" width="18.125" style="3" customWidth="1"/>
    <col min="1795" max="1795" width="6.875" style="3" customWidth="1"/>
    <col min="1796" max="1796" width="5.625" style="3" customWidth="1"/>
    <col min="1797" max="1797" width="9" style="3"/>
    <col min="1798" max="1798" width="5.625" style="3" customWidth="1"/>
    <col min="1799" max="1799" width="19" style="3" customWidth="1"/>
    <col min="1800" max="1800" width="9" style="3"/>
    <col min="1801" max="1801" width="19" style="3" customWidth="1"/>
    <col min="1802" max="1802" width="9.875" style="3" customWidth="1"/>
    <col min="1803" max="2046" width="9" style="3"/>
    <col min="2047" max="2047" width="19.875" style="3" customWidth="1"/>
    <col min="2048" max="2048" width="13.5" style="3" customWidth="1"/>
    <col min="2049" max="2049" width="9" style="3"/>
    <col min="2050" max="2050" width="18.125" style="3" customWidth="1"/>
    <col min="2051" max="2051" width="6.875" style="3" customWidth="1"/>
    <col min="2052" max="2052" width="5.625" style="3" customWidth="1"/>
    <col min="2053" max="2053" width="9" style="3"/>
    <col min="2054" max="2054" width="5.625" style="3" customWidth="1"/>
    <col min="2055" max="2055" width="19" style="3" customWidth="1"/>
    <col min="2056" max="2056" width="9" style="3"/>
    <col min="2057" max="2057" width="19" style="3" customWidth="1"/>
    <col min="2058" max="2058" width="9.875" style="3" customWidth="1"/>
    <col min="2059" max="2302" width="9" style="3"/>
    <col min="2303" max="2303" width="19.875" style="3" customWidth="1"/>
    <col min="2304" max="2304" width="13.5" style="3" customWidth="1"/>
    <col min="2305" max="2305" width="9" style="3"/>
    <col min="2306" max="2306" width="18.125" style="3" customWidth="1"/>
    <col min="2307" max="2307" width="6.875" style="3" customWidth="1"/>
    <col min="2308" max="2308" width="5.625" style="3" customWidth="1"/>
    <col min="2309" max="2309" width="9" style="3"/>
    <col min="2310" max="2310" width="5.625" style="3" customWidth="1"/>
    <col min="2311" max="2311" width="19" style="3" customWidth="1"/>
    <col min="2312" max="2312" width="9" style="3"/>
    <col min="2313" max="2313" width="19" style="3" customWidth="1"/>
    <col min="2314" max="2314" width="9.875" style="3" customWidth="1"/>
    <col min="2315" max="2558" width="9" style="3"/>
    <col min="2559" max="2559" width="19.875" style="3" customWidth="1"/>
    <col min="2560" max="2560" width="13.5" style="3" customWidth="1"/>
    <col min="2561" max="2561" width="9" style="3"/>
    <col min="2562" max="2562" width="18.125" style="3" customWidth="1"/>
    <col min="2563" max="2563" width="6.875" style="3" customWidth="1"/>
    <col min="2564" max="2564" width="5.625" style="3" customWidth="1"/>
    <col min="2565" max="2565" width="9" style="3"/>
    <col min="2566" max="2566" width="5.625" style="3" customWidth="1"/>
    <col min="2567" max="2567" width="19" style="3" customWidth="1"/>
    <col min="2568" max="2568" width="9" style="3"/>
    <col min="2569" max="2569" width="19" style="3" customWidth="1"/>
    <col min="2570" max="2570" width="9.875" style="3" customWidth="1"/>
    <col min="2571" max="2814" width="9" style="3"/>
    <col min="2815" max="2815" width="19.875" style="3" customWidth="1"/>
    <col min="2816" max="2816" width="13.5" style="3" customWidth="1"/>
    <col min="2817" max="2817" width="9" style="3"/>
    <col min="2818" max="2818" width="18.125" style="3" customWidth="1"/>
    <col min="2819" max="2819" width="6.875" style="3" customWidth="1"/>
    <col min="2820" max="2820" width="5.625" style="3" customWidth="1"/>
    <col min="2821" max="2821" width="9" style="3"/>
    <col min="2822" max="2822" width="5.625" style="3" customWidth="1"/>
    <col min="2823" max="2823" width="19" style="3" customWidth="1"/>
    <col min="2824" max="2824" width="9" style="3"/>
    <col min="2825" max="2825" width="19" style="3" customWidth="1"/>
    <col min="2826" max="2826" width="9.875" style="3" customWidth="1"/>
    <col min="2827" max="3070" width="9" style="3"/>
    <col min="3071" max="3071" width="19.875" style="3" customWidth="1"/>
    <col min="3072" max="3072" width="13.5" style="3" customWidth="1"/>
    <col min="3073" max="3073" width="9" style="3"/>
    <col min="3074" max="3074" width="18.125" style="3" customWidth="1"/>
    <col min="3075" max="3075" width="6.875" style="3" customWidth="1"/>
    <col min="3076" max="3076" width="5.625" style="3" customWidth="1"/>
    <col min="3077" max="3077" width="9" style="3"/>
    <col min="3078" max="3078" width="5.625" style="3" customWidth="1"/>
    <col min="3079" max="3079" width="19" style="3" customWidth="1"/>
    <col min="3080" max="3080" width="9" style="3"/>
    <col min="3081" max="3081" width="19" style="3" customWidth="1"/>
    <col min="3082" max="3082" width="9.875" style="3" customWidth="1"/>
    <col min="3083" max="3326" width="9" style="3"/>
    <col min="3327" max="3327" width="19.875" style="3" customWidth="1"/>
    <col min="3328" max="3328" width="13.5" style="3" customWidth="1"/>
    <col min="3329" max="3329" width="9" style="3"/>
    <col min="3330" max="3330" width="18.125" style="3" customWidth="1"/>
    <col min="3331" max="3331" width="6.875" style="3" customWidth="1"/>
    <col min="3332" max="3332" width="5.625" style="3" customWidth="1"/>
    <col min="3333" max="3333" width="9" style="3"/>
    <col min="3334" max="3334" width="5.625" style="3" customWidth="1"/>
    <col min="3335" max="3335" width="19" style="3" customWidth="1"/>
    <col min="3336" max="3336" width="9" style="3"/>
    <col min="3337" max="3337" width="19" style="3" customWidth="1"/>
    <col min="3338" max="3338" width="9.875" style="3" customWidth="1"/>
    <col min="3339" max="3582" width="9" style="3"/>
    <col min="3583" max="3583" width="19.875" style="3" customWidth="1"/>
    <col min="3584" max="3584" width="13.5" style="3" customWidth="1"/>
    <col min="3585" max="3585" width="9" style="3"/>
    <col min="3586" max="3586" width="18.125" style="3" customWidth="1"/>
    <col min="3587" max="3587" width="6.875" style="3" customWidth="1"/>
    <col min="3588" max="3588" width="5.625" style="3" customWidth="1"/>
    <col min="3589" max="3589" width="9" style="3"/>
    <col min="3590" max="3590" width="5.625" style="3" customWidth="1"/>
    <col min="3591" max="3591" width="19" style="3" customWidth="1"/>
    <col min="3592" max="3592" width="9" style="3"/>
    <col min="3593" max="3593" width="19" style="3" customWidth="1"/>
    <col min="3594" max="3594" width="9.875" style="3" customWidth="1"/>
    <col min="3595" max="3838" width="9" style="3"/>
    <col min="3839" max="3839" width="19.875" style="3" customWidth="1"/>
    <col min="3840" max="3840" width="13.5" style="3" customWidth="1"/>
    <col min="3841" max="3841" width="9" style="3"/>
    <col min="3842" max="3842" width="18.125" style="3" customWidth="1"/>
    <col min="3843" max="3843" width="6.875" style="3" customWidth="1"/>
    <col min="3844" max="3844" width="5.625" style="3" customWidth="1"/>
    <col min="3845" max="3845" width="9" style="3"/>
    <col min="3846" max="3846" width="5.625" style="3" customWidth="1"/>
    <col min="3847" max="3847" width="19" style="3" customWidth="1"/>
    <col min="3848" max="3848" width="9" style="3"/>
    <col min="3849" max="3849" width="19" style="3" customWidth="1"/>
    <col min="3850" max="3850" width="9.875" style="3" customWidth="1"/>
    <col min="3851" max="4094" width="9" style="3"/>
    <col min="4095" max="4095" width="19.875" style="3" customWidth="1"/>
    <col min="4096" max="4096" width="13.5" style="3" customWidth="1"/>
    <col min="4097" max="4097" width="9" style="3"/>
    <col min="4098" max="4098" width="18.125" style="3" customWidth="1"/>
    <col min="4099" max="4099" width="6.875" style="3" customWidth="1"/>
    <col min="4100" max="4100" width="5.625" style="3" customWidth="1"/>
    <col min="4101" max="4101" width="9" style="3"/>
    <col min="4102" max="4102" width="5.625" style="3" customWidth="1"/>
    <col min="4103" max="4103" width="19" style="3" customWidth="1"/>
    <col min="4104" max="4104" width="9" style="3"/>
    <col min="4105" max="4105" width="19" style="3" customWidth="1"/>
    <col min="4106" max="4106" width="9.875" style="3" customWidth="1"/>
    <col min="4107" max="4350" width="9" style="3"/>
    <col min="4351" max="4351" width="19.875" style="3" customWidth="1"/>
    <col min="4352" max="4352" width="13.5" style="3" customWidth="1"/>
    <col min="4353" max="4353" width="9" style="3"/>
    <col min="4354" max="4354" width="18.125" style="3" customWidth="1"/>
    <col min="4355" max="4355" width="6.875" style="3" customWidth="1"/>
    <col min="4356" max="4356" width="5.625" style="3" customWidth="1"/>
    <col min="4357" max="4357" width="9" style="3"/>
    <col min="4358" max="4358" width="5.625" style="3" customWidth="1"/>
    <col min="4359" max="4359" width="19" style="3" customWidth="1"/>
    <col min="4360" max="4360" width="9" style="3"/>
    <col min="4361" max="4361" width="19" style="3" customWidth="1"/>
    <col min="4362" max="4362" width="9.875" style="3" customWidth="1"/>
    <col min="4363" max="4606" width="9" style="3"/>
    <col min="4607" max="4607" width="19.875" style="3" customWidth="1"/>
    <col min="4608" max="4608" width="13.5" style="3" customWidth="1"/>
    <col min="4609" max="4609" width="9" style="3"/>
    <col min="4610" max="4610" width="18.125" style="3" customWidth="1"/>
    <col min="4611" max="4611" width="6.875" style="3" customWidth="1"/>
    <col min="4612" max="4612" width="5.625" style="3" customWidth="1"/>
    <col min="4613" max="4613" width="9" style="3"/>
    <col min="4614" max="4614" width="5.625" style="3" customWidth="1"/>
    <col min="4615" max="4615" width="19" style="3" customWidth="1"/>
    <col min="4616" max="4616" width="9" style="3"/>
    <col min="4617" max="4617" width="19" style="3" customWidth="1"/>
    <col min="4618" max="4618" width="9.875" style="3" customWidth="1"/>
    <col min="4619" max="4862" width="9" style="3"/>
    <col min="4863" max="4863" width="19.875" style="3" customWidth="1"/>
    <col min="4864" max="4864" width="13.5" style="3" customWidth="1"/>
    <col min="4865" max="4865" width="9" style="3"/>
    <col min="4866" max="4866" width="18.125" style="3" customWidth="1"/>
    <col min="4867" max="4867" width="6.875" style="3" customWidth="1"/>
    <col min="4868" max="4868" width="5.625" style="3" customWidth="1"/>
    <col min="4869" max="4869" width="9" style="3"/>
    <col min="4870" max="4870" width="5.625" style="3" customWidth="1"/>
    <col min="4871" max="4871" width="19" style="3" customWidth="1"/>
    <col min="4872" max="4872" width="9" style="3"/>
    <col min="4873" max="4873" width="19" style="3" customWidth="1"/>
    <col min="4874" max="4874" width="9.875" style="3" customWidth="1"/>
    <col min="4875" max="5118" width="9" style="3"/>
    <col min="5119" max="5119" width="19.875" style="3" customWidth="1"/>
    <col min="5120" max="5120" width="13.5" style="3" customWidth="1"/>
    <col min="5121" max="5121" width="9" style="3"/>
    <col min="5122" max="5122" width="18.125" style="3" customWidth="1"/>
    <col min="5123" max="5123" width="6.875" style="3" customWidth="1"/>
    <col min="5124" max="5124" width="5.625" style="3" customWidth="1"/>
    <col min="5125" max="5125" width="9" style="3"/>
    <col min="5126" max="5126" width="5.625" style="3" customWidth="1"/>
    <col min="5127" max="5127" width="19" style="3" customWidth="1"/>
    <col min="5128" max="5128" width="9" style="3"/>
    <col min="5129" max="5129" width="19" style="3" customWidth="1"/>
    <col min="5130" max="5130" width="9.875" style="3" customWidth="1"/>
    <col min="5131" max="5374" width="9" style="3"/>
    <col min="5375" max="5375" width="19.875" style="3" customWidth="1"/>
    <col min="5376" max="5376" width="13.5" style="3" customWidth="1"/>
    <col min="5377" max="5377" width="9" style="3"/>
    <col min="5378" max="5378" width="18.125" style="3" customWidth="1"/>
    <col min="5379" max="5379" width="6.875" style="3" customWidth="1"/>
    <col min="5380" max="5380" width="5.625" style="3" customWidth="1"/>
    <col min="5381" max="5381" width="9" style="3"/>
    <col min="5382" max="5382" width="5.625" style="3" customWidth="1"/>
    <col min="5383" max="5383" width="19" style="3" customWidth="1"/>
    <col min="5384" max="5384" width="9" style="3"/>
    <col min="5385" max="5385" width="19" style="3" customWidth="1"/>
    <col min="5386" max="5386" width="9.875" style="3" customWidth="1"/>
    <col min="5387" max="5630" width="9" style="3"/>
    <col min="5631" max="5631" width="19.875" style="3" customWidth="1"/>
    <col min="5632" max="5632" width="13.5" style="3" customWidth="1"/>
    <col min="5633" max="5633" width="9" style="3"/>
    <col min="5634" max="5634" width="18.125" style="3" customWidth="1"/>
    <col min="5635" max="5635" width="6.875" style="3" customWidth="1"/>
    <col min="5636" max="5636" width="5.625" style="3" customWidth="1"/>
    <col min="5637" max="5637" width="9" style="3"/>
    <col min="5638" max="5638" width="5.625" style="3" customWidth="1"/>
    <col min="5639" max="5639" width="19" style="3" customWidth="1"/>
    <col min="5640" max="5640" width="9" style="3"/>
    <col min="5641" max="5641" width="19" style="3" customWidth="1"/>
    <col min="5642" max="5642" width="9.875" style="3" customWidth="1"/>
    <col min="5643" max="5886" width="9" style="3"/>
    <col min="5887" max="5887" width="19.875" style="3" customWidth="1"/>
    <col min="5888" max="5888" width="13.5" style="3" customWidth="1"/>
    <col min="5889" max="5889" width="9" style="3"/>
    <col min="5890" max="5890" width="18.125" style="3" customWidth="1"/>
    <col min="5891" max="5891" width="6.875" style="3" customWidth="1"/>
    <col min="5892" max="5892" width="5.625" style="3" customWidth="1"/>
    <col min="5893" max="5893" width="9" style="3"/>
    <col min="5894" max="5894" width="5.625" style="3" customWidth="1"/>
    <col min="5895" max="5895" width="19" style="3" customWidth="1"/>
    <col min="5896" max="5896" width="9" style="3"/>
    <col min="5897" max="5897" width="19" style="3" customWidth="1"/>
    <col min="5898" max="5898" width="9.875" style="3" customWidth="1"/>
    <col min="5899" max="6142" width="9" style="3"/>
    <col min="6143" max="6143" width="19.875" style="3" customWidth="1"/>
    <col min="6144" max="6144" width="13.5" style="3" customWidth="1"/>
    <col min="6145" max="6145" width="9" style="3"/>
    <col min="6146" max="6146" width="18.125" style="3" customWidth="1"/>
    <col min="6147" max="6147" width="6.875" style="3" customWidth="1"/>
    <col min="6148" max="6148" width="5.625" style="3" customWidth="1"/>
    <col min="6149" max="6149" width="9" style="3"/>
    <col min="6150" max="6150" width="5.625" style="3" customWidth="1"/>
    <col min="6151" max="6151" width="19" style="3" customWidth="1"/>
    <col min="6152" max="6152" width="9" style="3"/>
    <col min="6153" max="6153" width="19" style="3" customWidth="1"/>
    <col min="6154" max="6154" width="9.875" style="3" customWidth="1"/>
    <col min="6155" max="6398" width="9" style="3"/>
    <col min="6399" max="6399" width="19.875" style="3" customWidth="1"/>
    <col min="6400" max="6400" width="13.5" style="3" customWidth="1"/>
    <col min="6401" max="6401" width="9" style="3"/>
    <col min="6402" max="6402" width="18.125" style="3" customWidth="1"/>
    <col min="6403" max="6403" width="6.875" style="3" customWidth="1"/>
    <col min="6404" max="6404" width="5.625" style="3" customWidth="1"/>
    <col min="6405" max="6405" width="9" style="3"/>
    <col min="6406" max="6406" width="5.625" style="3" customWidth="1"/>
    <col min="6407" max="6407" width="19" style="3" customWidth="1"/>
    <col min="6408" max="6408" width="9" style="3"/>
    <col min="6409" max="6409" width="19" style="3" customWidth="1"/>
    <col min="6410" max="6410" width="9.875" style="3" customWidth="1"/>
    <col min="6411" max="6654" width="9" style="3"/>
    <col min="6655" max="6655" width="19.875" style="3" customWidth="1"/>
    <col min="6656" max="6656" width="13.5" style="3" customWidth="1"/>
    <col min="6657" max="6657" width="9" style="3"/>
    <col min="6658" max="6658" width="18.125" style="3" customWidth="1"/>
    <col min="6659" max="6659" width="6.875" style="3" customWidth="1"/>
    <col min="6660" max="6660" width="5.625" style="3" customWidth="1"/>
    <col min="6661" max="6661" width="9" style="3"/>
    <col min="6662" max="6662" width="5.625" style="3" customWidth="1"/>
    <col min="6663" max="6663" width="19" style="3" customWidth="1"/>
    <col min="6664" max="6664" width="9" style="3"/>
    <col min="6665" max="6665" width="19" style="3" customWidth="1"/>
    <col min="6666" max="6666" width="9.875" style="3" customWidth="1"/>
    <col min="6667" max="6910" width="9" style="3"/>
    <col min="6911" max="6911" width="19.875" style="3" customWidth="1"/>
    <col min="6912" max="6912" width="13.5" style="3" customWidth="1"/>
    <col min="6913" max="6913" width="9" style="3"/>
    <col min="6914" max="6914" width="18.125" style="3" customWidth="1"/>
    <col min="6915" max="6915" width="6.875" style="3" customWidth="1"/>
    <col min="6916" max="6916" width="5.625" style="3" customWidth="1"/>
    <col min="6917" max="6917" width="9" style="3"/>
    <col min="6918" max="6918" width="5.625" style="3" customWidth="1"/>
    <col min="6919" max="6919" width="19" style="3" customWidth="1"/>
    <col min="6920" max="6920" width="9" style="3"/>
    <col min="6921" max="6921" width="19" style="3" customWidth="1"/>
    <col min="6922" max="6922" width="9.875" style="3" customWidth="1"/>
    <col min="6923" max="7166" width="9" style="3"/>
    <col min="7167" max="7167" width="19.875" style="3" customWidth="1"/>
    <col min="7168" max="7168" width="13.5" style="3" customWidth="1"/>
    <col min="7169" max="7169" width="9" style="3"/>
    <col min="7170" max="7170" width="18.125" style="3" customWidth="1"/>
    <col min="7171" max="7171" width="6.875" style="3" customWidth="1"/>
    <col min="7172" max="7172" width="5.625" style="3" customWidth="1"/>
    <col min="7173" max="7173" width="9" style="3"/>
    <col min="7174" max="7174" width="5.625" style="3" customWidth="1"/>
    <col min="7175" max="7175" width="19" style="3" customWidth="1"/>
    <col min="7176" max="7176" width="9" style="3"/>
    <col min="7177" max="7177" width="19" style="3" customWidth="1"/>
    <col min="7178" max="7178" width="9.875" style="3" customWidth="1"/>
    <col min="7179" max="7422" width="9" style="3"/>
    <col min="7423" max="7423" width="19.875" style="3" customWidth="1"/>
    <col min="7424" max="7424" width="13.5" style="3" customWidth="1"/>
    <col min="7425" max="7425" width="9" style="3"/>
    <col min="7426" max="7426" width="18.125" style="3" customWidth="1"/>
    <col min="7427" max="7427" width="6.875" style="3" customWidth="1"/>
    <col min="7428" max="7428" width="5.625" style="3" customWidth="1"/>
    <col min="7429" max="7429" width="9" style="3"/>
    <col min="7430" max="7430" width="5.625" style="3" customWidth="1"/>
    <col min="7431" max="7431" width="19" style="3" customWidth="1"/>
    <col min="7432" max="7432" width="9" style="3"/>
    <col min="7433" max="7433" width="19" style="3" customWidth="1"/>
    <col min="7434" max="7434" width="9.875" style="3" customWidth="1"/>
    <col min="7435" max="7678" width="9" style="3"/>
    <col min="7679" max="7679" width="19.875" style="3" customWidth="1"/>
    <col min="7680" max="7680" width="13.5" style="3" customWidth="1"/>
    <col min="7681" max="7681" width="9" style="3"/>
    <col min="7682" max="7682" width="18.125" style="3" customWidth="1"/>
    <col min="7683" max="7683" width="6.875" style="3" customWidth="1"/>
    <col min="7684" max="7684" width="5.625" style="3" customWidth="1"/>
    <col min="7685" max="7685" width="9" style="3"/>
    <col min="7686" max="7686" width="5.625" style="3" customWidth="1"/>
    <col min="7687" max="7687" width="19" style="3" customWidth="1"/>
    <col min="7688" max="7688" width="9" style="3"/>
    <col min="7689" max="7689" width="19" style="3" customWidth="1"/>
    <col min="7690" max="7690" width="9.875" style="3" customWidth="1"/>
    <col min="7691" max="7934" width="9" style="3"/>
    <col min="7935" max="7935" width="19.875" style="3" customWidth="1"/>
    <col min="7936" max="7936" width="13.5" style="3" customWidth="1"/>
    <col min="7937" max="7937" width="9" style="3"/>
    <col min="7938" max="7938" width="18.125" style="3" customWidth="1"/>
    <col min="7939" max="7939" width="6.875" style="3" customWidth="1"/>
    <col min="7940" max="7940" width="5.625" style="3" customWidth="1"/>
    <col min="7941" max="7941" width="9" style="3"/>
    <col min="7942" max="7942" width="5.625" style="3" customWidth="1"/>
    <col min="7943" max="7943" width="19" style="3" customWidth="1"/>
    <col min="7944" max="7944" width="9" style="3"/>
    <col min="7945" max="7945" width="19" style="3" customWidth="1"/>
    <col min="7946" max="7946" width="9.875" style="3" customWidth="1"/>
    <col min="7947" max="8190" width="9" style="3"/>
    <col min="8191" max="8191" width="19.875" style="3" customWidth="1"/>
    <col min="8192" max="8192" width="13.5" style="3" customWidth="1"/>
    <col min="8193" max="8193" width="9" style="3"/>
    <col min="8194" max="8194" width="18.125" style="3" customWidth="1"/>
    <col min="8195" max="8195" width="6.875" style="3" customWidth="1"/>
    <col min="8196" max="8196" width="5.625" style="3" customWidth="1"/>
    <col min="8197" max="8197" width="9" style="3"/>
    <col min="8198" max="8198" width="5.625" style="3" customWidth="1"/>
    <col min="8199" max="8199" width="19" style="3" customWidth="1"/>
    <col min="8200" max="8200" width="9" style="3"/>
    <col min="8201" max="8201" width="19" style="3" customWidth="1"/>
    <col min="8202" max="8202" width="9.875" style="3" customWidth="1"/>
    <col min="8203" max="8446" width="9" style="3"/>
    <col min="8447" max="8447" width="19.875" style="3" customWidth="1"/>
    <col min="8448" max="8448" width="13.5" style="3" customWidth="1"/>
    <col min="8449" max="8449" width="9" style="3"/>
    <col min="8450" max="8450" width="18.125" style="3" customWidth="1"/>
    <col min="8451" max="8451" width="6.875" style="3" customWidth="1"/>
    <col min="8452" max="8452" width="5.625" style="3" customWidth="1"/>
    <col min="8453" max="8453" width="9" style="3"/>
    <col min="8454" max="8454" width="5.625" style="3" customWidth="1"/>
    <col min="8455" max="8455" width="19" style="3" customWidth="1"/>
    <col min="8456" max="8456" width="9" style="3"/>
    <col min="8457" max="8457" width="19" style="3" customWidth="1"/>
    <col min="8458" max="8458" width="9.875" style="3" customWidth="1"/>
    <col min="8459" max="8702" width="9" style="3"/>
    <col min="8703" max="8703" width="19.875" style="3" customWidth="1"/>
    <col min="8704" max="8704" width="13.5" style="3" customWidth="1"/>
    <col min="8705" max="8705" width="9" style="3"/>
    <col min="8706" max="8706" width="18.125" style="3" customWidth="1"/>
    <col min="8707" max="8707" width="6.875" style="3" customWidth="1"/>
    <col min="8708" max="8708" width="5.625" style="3" customWidth="1"/>
    <col min="8709" max="8709" width="9" style="3"/>
    <col min="8710" max="8710" width="5.625" style="3" customWidth="1"/>
    <col min="8711" max="8711" width="19" style="3" customWidth="1"/>
    <col min="8712" max="8712" width="9" style="3"/>
    <col min="8713" max="8713" width="19" style="3" customWidth="1"/>
    <col min="8714" max="8714" width="9.875" style="3" customWidth="1"/>
    <col min="8715" max="8958" width="9" style="3"/>
    <col min="8959" max="8959" width="19.875" style="3" customWidth="1"/>
    <col min="8960" max="8960" width="13.5" style="3" customWidth="1"/>
    <col min="8961" max="8961" width="9" style="3"/>
    <col min="8962" max="8962" width="18.125" style="3" customWidth="1"/>
    <col min="8963" max="8963" width="6.875" style="3" customWidth="1"/>
    <col min="8964" max="8964" width="5.625" style="3" customWidth="1"/>
    <col min="8965" max="8965" width="9" style="3"/>
    <col min="8966" max="8966" width="5.625" style="3" customWidth="1"/>
    <col min="8967" max="8967" width="19" style="3" customWidth="1"/>
    <col min="8968" max="8968" width="9" style="3"/>
    <col min="8969" max="8969" width="19" style="3" customWidth="1"/>
    <col min="8970" max="8970" width="9.875" style="3" customWidth="1"/>
    <col min="8971" max="9214" width="9" style="3"/>
    <col min="9215" max="9215" width="19.875" style="3" customWidth="1"/>
    <col min="9216" max="9216" width="13.5" style="3" customWidth="1"/>
    <col min="9217" max="9217" width="9" style="3"/>
    <col min="9218" max="9218" width="18.125" style="3" customWidth="1"/>
    <col min="9219" max="9219" width="6.875" style="3" customWidth="1"/>
    <col min="9220" max="9220" width="5.625" style="3" customWidth="1"/>
    <col min="9221" max="9221" width="9" style="3"/>
    <col min="9222" max="9222" width="5.625" style="3" customWidth="1"/>
    <col min="9223" max="9223" width="19" style="3" customWidth="1"/>
    <col min="9224" max="9224" width="9" style="3"/>
    <col min="9225" max="9225" width="19" style="3" customWidth="1"/>
    <col min="9226" max="9226" width="9.875" style="3" customWidth="1"/>
    <col min="9227" max="9470" width="9" style="3"/>
    <col min="9471" max="9471" width="19.875" style="3" customWidth="1"/>
    <col min="9472" max="9472" width="13.5" style="3" customWidth="1"/>
    <col min="9473" max="9473" width="9" style="3"/>
    <col min="9474" max="9474" width="18.125" style="3" customWidth="1"/>
    <col min="9475" max="9475" width="6.875" style="3" customWidth="1"/>
    <col min="9476" max="9476" width="5.625" style="3" customWidth="1"/>
    <col min="9477" max="9477" width="9" style="3"/>
    <col min="9478" max="9478" width="5.625" style="3" customWidth="1"/>
    <col min="9479" max="9479" width="19" style="3" customWidth="1"/>
    <col min="9480" max="9480" width="9" style="3"/>
    <col min="9481" max="9481" width="19" style="3" customWidth="1"/>
    <col min="9482" max="9482" width="9.875" style="3" customWidth="1"/>
    <col min="9483" max="9726" width="9" style="3"/>
    <col min="9727" max="9727" width="19.875" style="3" customWidth="1"/>
    <col min="9728" max="9728" width="13.5" style="3" customWidth="1"/>
    <col min="9729" max="9729" width="9" style="3"/>
    <col min="9730" max="9730" width="18.125" style="3" customWidth="1"/>
    <col min="9731" max="9731" width="6.875" style="3" customWidth="1"/>
    <col min="9732" max="9732" width="5.625" style="3" customWidth="1"/>
    <col min="9733" max="9733" width="9" style="3"/>
    <col min="9734" max="9734" width="5.625" style="3" customWidth="1"/>
    <col min="9735" max="9735" width="19" style="3" customWidth="1"/>
    <col min="9736" max="9736" width="9" style="3"/>
    <col min="9737" max="9737" width="19" style="3" customWidth="1"/>
    <col min="9738" max="9738" width="9.875" style="3" customWidth="1"/>
    <col min="9739" max="9982" width="9" style="3"/>
    <col min="9983" max="9983" width="19.875" style="3" customWidth="1"/>
    <col min="9984" max="9984" width="13.5" style="3" customWidth="1"/>
    <col min="9985" max="9985" width="9" style="3"/>
    <col min="9986" max="9986" width="18.125" style="3" customWidth="1"/>
    <col min="9987" max="9987" width="6.875" style="3" customWidth="1"/>
    <col min="9988" max="9988" width="5.625" style="3" customWidth="1"/>
    <col min="9989" max="9989" width="9" style="3"/>
    <col min="9990" max="9990" width="5.625" style="3" customWidth="1"/>
    <col min="9991" max="9991" width="19" style="3" customWidth="1"/>
    <col min="9992" max="9992" width="9" style="3"/>
    <col min="9993" max="9993" width="19" style="3" customWidth="1"/>
    <col min="9994" max="9994" width="9.875" style="3" customWidth="1"/>
    <col min="9995" max="10238" width="9" style="3"/>
    <col min="10239" max="10239" width="19.875" style="3" customWidth="1"/>
    <col min="10240" max="10240" width="13.5" style="3" customWidth="1"/>
    <col min="10241" max="10241" width="9" style="3"/>
    <col min="10242" max="10242" width="18.125" style="3" customWidth="1"/>
    <col min="10243" max="10243" width="6.875" style="3" customWidth="1"/>
    <col min="10244" max="10244" width="5.625" style="3" customWidth="1"/>
    <col min="10245" max="10245" width="9" style="3"/>
    <col min="10246" max="10246" width="5.625" style="3" customWidth="1"/>
    <col min="10247" max="10247" width="19" style="3" customWidth="1"/>
    <col min="10248" max="10248" width="9" style="3"/>
    <col min="10249" max="10249" width="19" style="3" customWidth="1"/>
    <col min="10250" max="10250" width="9.875" style="3" customWidth="1"/>
    <col min="10251" max="10494" width="9" style="3"/>
    <col min="10495" max="10495" width="19.875" style="3" customWidth="1"/>
    <col min="10496" max="10496" width="13.5" style="3" customWidth="1"/>
    <col min="10497" max="10497" width="9" style="3"/>
    <col min="10498" max="10498" width="18.125" style="3" customWidth="1"/>
    <col min="10499" max="10499" width="6.875" style="3" customWidth="1"/>
    <col min="10500" max="10500" width="5.625" style="3" customWidth="1"/>
    <col min="10501" max="10501" width="9" style="3"/>
    <col min="10502" max="10502" width="5.625" style="3" customWidth="1"/>
    <col min="10503" max="10503" width="19" style="3" customWidth="1"/>
    <col min="10504" max="10504" width="9" style="3"/>
    <col min="10505" max="10505" width="19" style="3" customWidth="1"/>
    <col min="10506" max="10506" width="9.875" style="3" customWidth="1"/>
    <col min="10507" max="10750" width="9" style="3"/>
    <col min="10751" max="10751" width="19.875" style="3" customWidth="1"/>
    <col min="10752" max="10752" width="13.5" style="3" customWidth="1"/>
    <col min="10753" max="10753" width="9" style="3"/>
    <col min="10754" max="10754" width="18.125" style="3" customWidth="1"/>
    <col min="10755" max="10755" width="6.875" style="3" customWidth="1"/>
    <col min="10756" max="10756" width="5.625" style="3" customWidth="1"/>
    <col min="10757" max="10757" width="9" style="3"/>
    <col min="10758" max="10758" width="5.625" style="3" customWidth="1"/>
    <col min="10759" max="10759" width="19" style="3" customWidth="1"/>
    <col min="10760" max="10760" width="9" style="3"/>
    <col min="10761" max="10761" width="19" style="3" customWidth="1"/>
    <col min="10762" max="10762" width="9.875" style="3" customWidth="1"/>
    <col min="10763" max="11006" width="9" style="3"/>
    <col min="11007" max="11007" width="19.875" style="3" customWidth="1"/>
    <col min="11008" max="11008" width="13.5" style="3" customWidth="1"/>
    <col min="11009" max="11009" width="9" style="3"/>
    <col min="11010" max="11010" width="18.125" style="3" customWidth="1"/>
    <col min="11011" max="11011" width="6.875" style="3" customWidth="1"/>
    <col min="11012" max="11012" width="5.625" style="3" customWidth="1"/>
    <col min="11013" max="11013" width="9" style="3"/>
    <col min="11014" max="11014" width="5.625" style="3" customWidth="1"/>
    <col min="11015" max="11015" width="19" style="3" customWidth="1"/>
    <col min="11016" max="11016" width="9" style="3"/>
    <col min="11017" max="11017" width="19" style="3" customWidth="1"/>
    <col min="11018" max="11018" width="9.875" style="3" customWidth="1"/>
    <col min="11019" max="11262" width="9" style="3"/>
    <col min="11263" max="11263" width="19.875" style="3" customWidth="1"/>
    <col min="11264" max="11264" width="13.5" style="3" customWidth="1"/>
    <col min="11265" max="11265" width="9" style="3"/>
    <col min="11266" max="11266" width="18.125" style="3" customWidth="1"/>
    <col min="11267" max="11267" width="6.875" style="3" customWidth="1"/>
    <col min="11268" max="11268" width="5.625" style="3" customWidth="1"/>
    <col min="11269" max="11269" width="9" style="3"/>
    <col min="11270" max="11270" width="5.625" style="3" customWidth="1"/>
    <col min="11271" max="11271" width="19" style="3" customWidth="1"/>
    <col min="11272" max="11272" width="9" style="3"/>
    <col min="11273" max="11273" width="19" style="3" customWidth="1"/>
    <col min="11274" max="11274" width="9.875" style="3" customWidth="1"/>
    <col min="11275" max="11518" width="9" style="3"/>
    <col min="11519" max="11519" width="19.875" style="3" customWidth="1"/>
    <col min="11520" max="11520" width="13.5" style="3" customWidth="1"/>
    <col min="11521" max="11521" width="9" style="3"/>
    <col min="11522" max="11522" width="18.125" style="3" customWidth="1"/>
    <col min="11523" max="11523" width="6.875" style="3" customWidth="1"/>
    <col min="11524" max="11524" width="5.625" style="3" customWidth="1"/>
    <col min="11525" max="11525" width="9" style="3"/>
    <col min="11526" max="11526" width="5.625" style="3" customWidth="1"/>
    <col min="11527" max="11527" width="19" style="3" customWidth="1"/>
    <col min="11528" max="11528" width="9" style="3"/>
    <col min="11529" max="11529" width="19" style="3" customWidth="1"/>
    <col min="11530" max="11530" width="9.875" style="3" customWidth="1"/>
    <col min="11531" max="11774" width="9" style="3"/>
    <col min="11775" max="11775" width="19.875" style="3" customWidth="1"/>
    <col min="11776" max="11776" width="13.5" style="3" customWidth="1"/>
    <col min="11777" max="11777" width="9" style="3"/>
    <col min="11778" max="11778" width="18.125" style="3" customWidth="1"/>
    <col min="11779" max="11779" width="6.875" style="3" customWidth="1"/>
    <col min="11780" max="11780" width="5.625" style="3" customWidth="1"/>
    <col min="11781" max="11781" width="9" style="3"/>
    <col min="11782" max="11782" width="5.625" style="3" customWidth="1"/>
    <col min="11783" max="11783" width="19" style="3" customWidth="1"/>
    <col min="11784" max="11784" width="9" style="3"/>
    <col min="11785" max="11785" width="19" style="3" customWidth="1"/>
    <col min="11786" max="11786" width="9.875" style="3" customWidth="1"/>
    <col min="11787" max="12030" width="9" style="3"/>
    <col min="12031" max="12031" width="19.875" style="3" customWidth="1"/>
    <col min="12032" max="12032" width="13.5" style="3" customWidth="1"/>
    <col min="12033" max="12033" width="9" style="3"/>
    <col min="12034" max="12034" width="18.125" style="3" customWidth="1"/>
    <col min="12035" max="12035" width="6.875" style="3" customWidth="1"/>
    <col min="12036" max="12036" width="5.625" style="3" customWidth="1"/>
    <col min="12037" max="12037" width="9" style="3"/>
    <col min="12038" max="12038" width="5.625" style="3" customWidth="1"/>
    <col min="12039" max="12039" width="19" style="3" customWidth="1"/>
    <col min="12040" max="12040" width="9" style="3"/>
    <col min="12041" max="12041" width="19" style="3" customWidth="1"/>
    <col min="12042" max="12042" width="9.875" style="3" customWidth="1"/>
    <col min="12043" max="12286" width="9" style="3"/>
    <col min="12287" max="12287" width="19.875" style="3" customWidth="1"/>
    <col min="12288" max="12288" width="13.5" style="3" customWidth="1"/>
    <col min="12289" max="12289" width="9" style="3"/>
    <col min="12290" max="12290" width="18.125" style="3" customWidth="1"/>
    <col min="12291" max="12291" width="6.875" style="3" customWidth="1"/>
    <col min="12292" max="12292" width="5.625" style="3" customWidth="1"/>
    <col min="12293" max="12293" width="9" style="3"/>
    <col min="12294" max="12294" width="5.625" style="3" customWidth="1"/>
    <col min="12295" max="12295" width="19" style="3" customWidth="1"/>
    <col min="12296" max="12296" width="9" style="3"/>
    <col min="12297" max="12297" width="19" style="3" customWidth="1"/>
    <col min="12298" max="12298" width="9.875" style="3" customWidth="1"/>
    <col min="12299" max="12542" width="9" style="3"/>
    <col min="12543" max="12543" width="19.875" style="3" customWidth="1"/>
    <col min="12544" max="12544" width="13.5" style="3" customWidth="1"/>
    <col min="12545" max="12545" width="9" style="3"/>
    <col min="12546" max="12546" width="18.125" style="3" customWidth="1"/>
    <col min="12547" max="12547" width="6.875" style="3" customWidth="1"/>
    <col min="12548" max="12548" width="5.625" style="3" customWidth="1"/>
    <col min="12549" max="12549" width="9" style="3"/>
    <col min="12550" max="12550" width="5.625" style="3" customWidth="1"/>
    <col min="12551" max="12551" width="19" style="3" customWidth="1"/>
    <col min="12552" max="12552" width="9" style="3"/>
    <col min="12553" max="12553" width="19" style="3" customWidth="1"/>
    <col min="12554" max="12554" width="9.875" style="3" customWidth="1"/>
    <col min="12555" max="12798" width="9" style="3"/>
    <col min="12799" max="12799" width="19.875" style="3" customWidth="1"/>
    <col min="12800" max="12800" width="13.5" style="3" customWidth="1"/>
    <col min="12801" max="12801" width="9" style="3"/>
    <col min="12802" max="12802" width="18.125" style="3" customWidth="1"/>
    <col min="12803" max="12803" width="6.875" style="3" customWidth="1"/>
    <col min="12804" max="12804" width="5.625" style="3" customWidth="1"/>
    <col min="12805" max="12805" width="9" style="3"/>
    <col min="12806" max="12806" width="5.625" style="3" customWidth="1"/>
    <col min="12807" max="12807" width="19" style="3" customWidth="1"/>
    <col min="12808" max="12808" width="9" style="3"/>
    <col min="12809" max="12809" width="19" style="3" customWidth="1"/>
    <col min="12810" max="12810" width="9.875" style="3" customWidth="1"/>
    <col min="12811" max="13054" width="9" style="3"/>
    <col min="13055" max="13055" width="19.875" style="3" customWidth="1"/>
    <col min="13056" max="13056" width="13.5" style="3" customWidth="1"/>
    <col min="13057" max="13057" width="9" style="3"/>
    <col min="13058" max="13058" width="18.125" style="3" customWidth="1"/>
    <col min="13059" max="13059" width="6.875" style="3" customWidth="1"/>
    <col min="13060" max="13060" width="5.625" style="3" customWidth="1"/>
    <col min="13061" max="13061" width="9" style="3"/>
    <col min="13062" max="13062" width="5.625" style="3" customWidth="1"/>
    <col min="13063" max="13063" width="19" style="3" customWidth="1"/>
    <col min="13064" max="13064" width="9" style="3"/>
    <col min="13065" max="13065" width="19" style="3" customWidth="1"/>
    <col min="13066" max="13066" width="9.875" style="3" customWidth="1"/>
    <col min="13067" max="13310" width="9" style="3"/>
    <col min="13311" max="13311" width="19.875" style="3" customWidth="1"/>
    <col min="13312" max="13312" width="13.5" style="3" customWidth="1"/>
    <col min="13313" max="13313" width="9" style="3"/>
    <col min="13314" max="13314" width="18.125" style="3" customWidth="1"/>
    <col min="13315" max="13315" width="6.875" style="3" customWidth="1"/>
    <col min="13316" max="13316" width="5.625" style="3" customWidth="1"/>
    <col min="13317" max="13317" width="9" style="3"/>
    <col min="13318" max="13318" width="5.625" style="3" customWidth="1"/>
    <col min="13319" max="13319" width="19" style="3" customWidth="1"/>
    <col min="13320" max="13320" width="9" style="3"/>
    <col min="13321" max="13321" width="19" style="3" customWidth="1"/>
    <col min="13322" max="13322" width="9.875" style="3" customWidth="1"/>
    <col min="13323" max="13566" width="9" style="3"/>
    <col min="13567" max="13567" width="19.875" style="3" customWidth="1"/>
    <col min="13568" max="13568" width="13.5" style="3" customWidth="1"/>
    <col min="13569" max="13569" width="9" style="3"/>
    <col min="13570" max="13570" width="18.125" style="3" customWidth="1"/>
    <col min="13571" max="13571" width="6.875" style="3" customWidth="1"/>
    <col min="13572" max="13572" width="5.625" style="3" customWidth="1"/>
    <col min="13573" max="13573" width="9" style="3"/>
    <col min="13574" max="13574" width="5.625" style="3" customWidth="1"/>
    <col min="13575" max="13575" width="19" style="3" customWidth="1"/>
    <col min="13576" max="13576" width="9" style="3"/>
    <col min="13577" max="13577" width="19" style="3" customWidth="1"/>
    <col min="13578" max="13578" width="9.875" style="3" customWidth="1"/>
    <col min="13579" max="13822" width="9" style="3"/>
    <col min="13823" max="13823" width="19.875" style="3" customWidth="1"/>
    <col min="13824" max="13824" width="13.5" style="3" customWidth="1"/>
    <col min="13825" max="13825" width="9" style="3"/>
    <col min="13826" max="13826" width="18.125" style="3" customWidth="1"/>
    <col min="13827" max="13827" width="6.875" style="3" customWidth="1"/>
    <col min="13828" max="13828" width="5.625" style="3" customWidth="1"/>
    <col min="13829" max="13829" width="9" style="3"/>
    <col min="13830" max="13830" width="5.625" style="3" customWidth="1"/>
    <col min="13831" max="13831" width="19" style="3" customWidth="1"/>
    <col min="13832" max="13832" width="9" style="3"/>
    <col min="13833" max="13833" width="19" style="3" customWidth="1"/>
    <col min="13834" max="13834" width="9.875" style="3" customWidth="1"/>
    <col min="13835" max="14078" width="9" style="3"/>
    <col min="14079" max="14079" width="19.875" style="3" customWidth="1"/>
    <col min="14080" max="14080" width="13.5" style="3" customWidth="1"/>
    <col min="14081" max="14081" width="9" style="3"/>
    <col min="14082" max="14082" width="18.125" style="3" customWidth="1"/>
    <col min="14083" max="14083" width="6.875" style="3" customWidth="1"/>
    <col min="14084" max="14084" width="5.625" style="3" customWidth="1"/>
    <col min="14085" max="14085" width="9" style="3"/>
    <col min="14086" max="14086" width="5.625" style="3" customWidth="1"/>
    <col min="14087" max="14087" width="19" style="3" customWidth="1"/>
    <col min="14088" max="14088" width="9" style="3"/>
    <col min="14089" max="14089" width="19" style="3" customWidth="1"/>
    <col min="14090" max="14090" width="9.875" style="3" customWidth="1"/>
    <col min="14091" max="14334" width="9" style="3"/>
    <col min="14335" max="14335" width="19.875" style="3" customWidth="1"/>
    <col min="14336" max="14336" width="13.5" style="3" customWidth="1"/>
    <col min="14337" max="14337" width="9" style="3"/>
    <col min="14338" max="14338" width="18.125" style="3" customWidth="1"/>
    <col min="14339" max="14339" width="6.875" style="3" customWidth="1"/>
    <col min="14340" max="14340" width="5.625" style="3" customWidth="1"/>
    <col min="14341" max="14341" width="9" style="3"/>
    <col min="14342" max="14342" width="5.625" style="3" customWidth="1"/>
    <col min="14343" max="14343" width="19" style="3" customWidth="1"/>
    <col min="14344" max="14344" width="9" style="3"/>
    <col min="14345" max="14345" width="19" style="3" customWidth="1"/>
    <col min="14346" max="14346" width="9.875" style="3" customWidth="1"/>
    <col min="14347" max="14590" width="9" style="3"/>
    <col min="14591" max="14591" width="19.875" style="3" customWidth="1"/>
    <col min="14592" max="14592" width="13.5" style="3" customWidth="1"/>
    <col min="14593" max="14593" width="9" style="3"/>
    <col min="14594" max="14594" width="18.125" style="3" customWidth="1"/>
    <col min="14595" max="14595" width="6.875" style="3" customWidth="1"/>
    <col min="14596" max="14596" width="5.625" style="3" customWidth="1"/>
    <col min="14597" max="14597" width="9" style="3"/>
    <col min="14598" max="14598" width="5.625" style="3" customWidth="1"/>
    <col min="14599" max="14599" width="19" style="3" customWidth="1"/>
    <col min="14600" max="14600" width="9" style="3"/>
    <col min="14601" max="14601" width="19" style="3" customWidth="1"/>
    <col min="14602" max="14602" width="9.875" style="3" customWidth="1"/>
    <col min="14603" max="14846" width="9" style="3"/>
    <col min="14847" max="14847" width="19.875" style="3" customWidth="1"/>
    <col min="14848" max="14848" width="13.5" style="3" customWidth="1"/>
    <col min="14849" max="14849" width="9" style="3"/>
    <col min="14850" max="14850" width="18.125" style="3" customWidth="1"/>
    <col min="14851" max="14851" width="6.875" style="3" customWidth="1"/>
    <col min="14852" max="14852" width="5.625" style="3" customWidth="1"/>
    <col min="14853" max="14853" width="9" style="3"/>
    <col min="14854" max="14854" width="5.625" style="3" customWidth="1"/>
    <col min="14855" max="14855" width="19" style="3" customWidth="1"/>
    <col min="14856" max="14856" width="9" style="3"/>
    <col min="14857" max="14857" width="19" style="3" customWidth="1"/>
    <col min="14858" max="14858" width="9.875" style="3" customWidth="1"/>
    <col min="14859" max="15102" width="9" style="3"/>
    <col min="15103" max="15103" width="19.875" style="3" customWidth="1"/>
    <col min="15104" max="15104" width="13.5" style="3" customWidth="1"/>
    <col min="15105" max="15105" width="9" style="3"/>
    <col min="15106" max="15106" width="18.125" style="3" customWidth="1"/>
    <col min="15107" max="15107" width="6.875" style="3" customWidth="1"/>
    <col min="15108" max="15108" width="5.625" style="3" customWidth="1"/>
    <col min="15109" max="15109" width="9" style="3"/>
    <col min="15110" max="15110" width="5.625" style="3" customWidth="1"/>
    <col min="15111" max="15111" width="19" style="3" customWidth="1"/>
    <col min="15112" max="15112" width="9" style="3"/>
    <col min="15113" max="15113" width="19" style="3" customWidth="1"/>
    <col min="15114" max="15114" width="9.875" style="3" customWidth="1"/>
    <col min="15115" max="15358" width="9" style="3"/>
    <col min="15359" max="15359" width="19.875" style="3" customWidth="1"/>
    <col min="15360" max="15360" width="13.5" style="3" customWidth="1"/>
    <col min="15361" max="15361" width="9" style="3"/>
    <col min="15362" max="15362" width="18.125" style="3" customWidth="1"/>
    <col min="15363" max="15363" width="6.875" style="3" customWidth="1"/>
    <col min="15364" max="15364" width="5.625" style="3" customWidth="1"/>
    <col min="15365" max="15365" width="9" style="3"/>
    <col min="15366" max="15366" width="5.625" style="3" customWidth="1"/>
    <col min="15367" max="15367" width="19" style="3" customWidth="1"/>
    <col min="15368" max="15368" width="9" style="3"/>
    <col min="15369" max="15369" width="19" style="3" customWidth="1"/>
    <col min="15370" max="15370" width="9.875" style="3" customWidth="1"/>
    <col min="15371" max="15614" width="9" style="3"/>
    <col min="15615" max="15615" width="19.875" style="3" customWidth="1"/>
    <col min="15616" max="15616" width="13.5" style="3" customWidth="1"/>
    <col min="15617" max="15617" width="9" style="3"/>
    <col min="15618" max="15618" width="18.125" style="3" customWidth="1"/>
    <col min="15619" max="15619" width="6.875" style="3" customWidth="1"/>
    <col min="15620" max="15620" width="5.625" style="3" customWidth="1"/>
    <col min="15621" max="15621" width="9" style="3"/>
    <col min="15622" max="15622" width="5.625" style="3" customWidth="1"/>
    <col min="15623" max="15623" width="19" style="3" customWidth="1"/>
    <col min="15624" max="15624" width="9" style="3"/>
    <col min="15625" max="15625" width="19" style="3" customWidth="1"/>
    <col min="15626" max="15626" width="9.875" style="3" customWidth="1"/>
    <col min="15627" max="15870" width="9" style="3"/>
    <col min="15871" max="15871" width="19.875" style="3" customWidth="1"/>
    <col min="15872" max="15872" width="13.5" style="3" customWidth="1"/>
    <col min="15873" max="15873" width="9" style="3"/>
    <col min="15874" max="15874" width="18.125" style="3" customWidth="1"/>
    <col min="15875" max="15875" width="6.875" style="3" customWidth="1"/>
    <col min="15876" max="15876" width="5.625" style="3" customWidth="1"/>
    <col min="15877" max="15877" width="9" style="3"/>
    <col min="15878" max="15878" width="5.625" style="3" customWidth="1"/>
    <col min="15879" max="15879" width="19" style="3" customWidth="1"/>
    <col min="15880" max="15880" width="9" style="3"/>
    <col min="15881" max="15881" width="19" style="3" customWidth="1"/>
    <col min="15882" max="15882" width="9.875" style="3" customWidth="1"/>
    <col min="15883" max="16126" width="9" style="3"/>
    <col min="16127" max="16127" width="19.875" style="3" customWidth="1"/>
    <col min="16128" max="16128" width="13.5" style="3" customWidth="1"/>
    <col min="16129" max="16129" width="9" style="3"/>
    <col min="16130" max="16130" width="18.125" style="3" customWidth="1"/>
    <col min="16131" max="16131" width="6.875" style="3" customWidth="1"/>
    <col min="16132" max="16132" width="5.625" style="3" customWidth="1"/>
    <col min="16133" max="16133" width="9" style="3"/>
    <col min="16134" max="16134" width="5.625" style="3" customWidth="1"/>
    <col min="16135" max="16135" width="19" style="3" customWidth="1"/>
    <col min="16136" max="16136" width="9" style="3"/>
    <col min="16137" max="16137" width="19" style="3" customWidth="1"/>
    <col min="16138" max="16138" width="9.875" style="3" customWidth="1"/>
    <col min="16139" max="16384" width="9" style="3"/>
  </cols>
  <sheetData>
    <row r="1" spans="1:15" ht="15" customHeight="1">
      <c r="A1" s="39"/>
      <c r="B1" s="340"/>
      <c r="C1" s="341"/>
      <c r="D1" s="341"/>
      <c r="E1" s="341"/>
      <c r="F1" s="341"/>
      <c r="G1" s="341"/>
      <c r="H1" s="341"/>
      <c r="I1" s="342"/>
      <c r="J1" s="343"/>
      <c r="K1" s="341"/>
      <c r="L1" s="341"/>
      <c r="M1" s="344"/>
      <c r="N1" s="341"/>
    </row>
    <row r="2" spans="1:15" ht="15" customHeight="1">
      <c r="A2" s="39"/>
      <c r="B2" s="615" t="s">
        <v>22</v>
      </c>
      <c r="C2" s="615"/>
      <c r="D2" s="615"/>
      <c r="E2" s="615"/>
      <c r="F2" s="615"/>
      <c r="G2" s="615"/>
      <c r="H2" s="615"/>
      <c r="I2" s="483"/>
      <c r="J2" s="483"/>
      <c r="K2" s="483"/>
      <c r="L2" s="483"/>
      <c r="M2" s="483"/>
      <c r="N2" s="345" t="s">
        <v>644</v>
      </c>
    </row>
    <row r="3" spans="1:15" ht="15" customHeight="1" thickBot="1">
      <c r="A3" s="39"/>
      <c r="B3" s="181"/>
      <c r="C3" s="181"/>
      <c r="D3" s="181"/>
      <c r="E3" s="181"/>
      <c r="F3" s="181"/>
      <c r="G3" s="181"/>
      <c r="H3" s="181"/>
      <c r="I3" s="346"/>
      <c r="J3" s="347"/>
      <c r="K3" s="348"/>
      <c r="L3" s="181"/>
      <c r="M3" s="344"/>
      <c r="N3" s="349" t="s">
        <v>182</v>
      </c>
    </row>
    <row r="4" spans="1:15" ht="15" customHeight="1">
      <c r="A4" s="39"/>
      <c r="B4" s="616" t="s">
        <v>0</v>
      </c>
      <c r="C4" s="618" t="s">
        <v>1</v>
      </c>
      <c r="D4" s="611" t="s">
        <v>2</v>
      </c>
      <c r="E4" s="611" t="s">
        <v>3</v>
      </c>
      <c r="F4" s="620" t="s">
        <v>4</v>
      </c>
      <c r="G4" s="621"/>
      <c r="H4" s="622"/>
      <c r="I4" s="605" t="s">
        <v>5</v>
      </c>
      <c r="J4" s="607" t="s">
        <v>6</v>
      </c>
      <c r="K4" s="609" t="s">
        <v>7</v>
      </c>
      <c r="L4" s="611" t="s">
        <v>29</v>
      </c>
      <c r="M4" s="611" t="s">
        <v>8</v>
      </c>
      <c r="N4" s="613" t="s">
        <v>579</v>
      </c>
      <c r="O4" s="601"/>
    </row>
    <row r="5" spans="1:15" ht="15" customHeight="1">
      <c r="A5" s="39"/>
      <c r="B5" s="617"/>
      <c r="C5" s="619"/>
      <c r="D5" s="612"/>
      <c r="E5" s="612"/>
      <c r="F5" s="485" t="s">
        <v>10</v>
      </c>
      <c r="G5" s="8" t="s">
        <v>11</v>
      </c>
      <c r="H5" s="8" t="s">
        <v>12</v>
      </c>
      <c r="I5" s="606"/>
      <c r="J5" s="608"/>
      <c r="K5" s="610"/>
      <c r="L5" s="612"/>
      <c r="M5" s="612"/>
      <c r="N5" s="614"/>
      <c r="O5" s="601"/>
    </row>
    <row r="6" spans="1:15" ht="15" customHeight="1">
      <c r="A6" s="39"/>
      <c r="B6" s="602" t="s">
        <v>27</v>
      </c>
      <c r="C6" s="41">
        <v>10</v>
      </c>
      <c r="D6" s="19" t="s">
        <v>183</v>
      </c>
      <c r="E6" s="41" t="s">
        <v>13</v>
      </c>
      <c r="F6" s="62" t="s">
        <v>31</v>
      </c>
      <c r="G6" s="19" t="s">
        <v>44</v>
      </c>
      <c r="H6" s="47" t="s">
        <v>45</v>
      </c>
      <c r="I6" s="350">
        <v>1</v>
      </c>
      <c r="J6" s="351"/>
      <c r="K6" s="185">
        <v>1991</v>
      </c>
      <c r="L6" s="41" t="s">
        <v>522</v>
      </c>
      <c r="M6" s="185" t="s">
        <v>184</v>
      </c>
      <c r="N6" s="352"/>
      <c r="O6" s="462"/>
    </row>
    <row r="7" spans="1:15" ht="15" customHeight="1">
      <c r="A7" s="39"/>
      <c r="B7" s="603"/>
      <c r="C7" s="41">
        <v>11</v>
      </c>
      <c r="D7" s="19" t="s">
        <v>183</v>
      </c>
      <c r="E7" s="41" t="s">
        <v>13</v>
      </c>
      <c r="F7" s="47" t="s">
        <v>31</v>
      </c>
      <c r="G7" s="19" t="s">
        <v>44</v>
      </c>
      <c r="H7" s="47" t="s">
        <v>45</v>
      </c>
      <c r="I7" s="350">
        <v>1</v>
      </c>
      <c r="J7" s="351"/>
      <c r="K7" s="185">
        <v>1991</v>
      </c>
      <c r="L7" s="41" t="s">
        <v>522</v>
      </c>
      <c r="M7" s="185" t="s">
        <v>184</v>
      </c>
      <c r="N7" s="352"/>
      <c r="O7" s="462"/>
    </row>
    <row r="8" spans="1:15" ht="15" customHeight="1">
      <c r="A8" s="39"/>
      <c r="B8" s="603"/>
      <c r="C8" s="41">
        <v>12</v>
      </c>
      <c r="D8" s="19" t="s">
        <v>183</v>
      </c>
      <c r="E8" s="41" t="s">
        <v>13</v>
      </c>
      <c r="F8" s="62" t="s">
        <v>31</v>
      </c>
      <c r="G8" s="19" t="s">
        <v>44</v>
      </c>
      <c r="H8" s="47" t="s">
        <v>49</v>
      </c>
      <c r="I8" s="350">
        <v>1</v>
      </c>
      <c r="J8" s="351"/>
      <c r="K8" s="185">
        <v>1972</v>
      </c>
      <c r="L8" s="41" t="s">
        <v>522</v>
      </c>
      <c r="M8" s="185" t="s">
        <v>184</v>
      </c>
      <c r="N8" s="352"/>
      <c r="O8" s="462"/>
    </row>
    <row r="9" spans="1:15" ht="15" customHeight="1">
      <c r="A9" s="39"/>
      <c r="B9" s="603"/>
      <c r="C9" s="41">
        <v>13</v>
      </c>
      <c r="D9" s="19" t="s">
        <v>183</v>
      </c>
      <c r="E9" s="41" t="s">
        <v>13</v>
      </c>
      <c r="F9" s="47" t="s">
        <v>31</v>
      </c>
      <c r="G9" s="19" t="s">
        <v>44</v>
      </c>
      <c r="H9" s="47" t="s">
        <v>49</v>
      </c>
      <c r="I9" s="350">
        <v>1</v>
      </c>
      <c r="J9" s="351"/>
      <c r="K9" s="185">
        <v>1972</v>
      </c>
      <c r="L9" s="41" t="s">
        <v>522</v>
      </c>
      <c r="M9" s="185" t="s">
        <v>184</v>
      </c>
      <c r="N9" s="352"/>
      <c r="O9" s="462"/>
    </row>
    <row r="10" spans="1:15" ht="15" customHeight="1">
      <c r="A10" s="39"/>
      <c r="B10" s="603"/>
      <c r="C10" s="41">
        <v>14</v>
      </c>
      <c r="D10" s="19" t="s">
        <v>30</v>
      </c>
      <c r="E10" s="41" t="s">
        <v>13</v>
      </c>
      <c r="F10" s="62" t="s">
        <v>31</v>
      </c>
      <c r="G10" s="19" t="s">
        <v>44</v>
      </c>
      <c r="H10" s="47" t="s">
        <v>50</v>
      </c>
      <c r="I10" s="350">
        <v>1</v>
      </c>
      <c r="J10" s="351"/>
      <c r="K10" s="185">
        <v>1991</v>
      </c>
      <c r="L10" s="41" t="s">
        <v>35</v>
      </c>
      <c r="M10" s="185" t="s">
        <v>184</v>
      </c>
      <c r="N10" s="352"/>
      <c r="O10" s="462"/>
    </row>
    <row r="11" spans="1:15" ht="15" customHeight="1">
      <c r="A11" s="39"/>
      <c r="B11" s="603"/>
      <c r="C11" s="41">
        <v>27</v>
      </c>
      <c r="D11" s="19" t="s">
        <v>70</v>
      </c>
      <c r="E11" s="41" t="s">
        <v>13</v>
      </c>
      <c r="F11" s="47" t="s">
        <v>31</v>
      </c>
      <c r="G11" s="47" t="s">
        <v>71</v>
      </c>
      <c r="H11" s="47" t="s">
        <v>39</v>
      </c>
      <c r="I11" s="350">
        <v>1</v>
      </c>
      <c r="J11" s="351"/>
      <c r="K11" s="185">
        <v>2003</v>
      </c>
      <c r="L11" s="41" t="s">
        <v>522</v>
      </c>
      <c r="M11" s="41" t="s">
        <v>184</v>
      </c>
      <c r="N11" s="353"/>
      <c r="O11" s="462"/>
    </row>
    <row r="12" spans="1:15" ht="15" customHeight="1">
      <c r="A12" s="39"/>
      <c r="B12" s="603"/>
      <c r="C12" s="41">
        <v>28</v>
      </c>
      <c r="D12" s="19" t="s">
        <v>325</v>
      </c>
      <c r="E12" s="41" t="s">
        <v>523</v>
      </c>
      <c r="F12" s="62" t="s">
        <v>524</v>
      </c>
      <c r="G12" s="47" t="s">
        <v>188</v>
      </c>
      <c r="H12" s="47" t="s">
        <v>105</v>
      </c>
      <c r="I12" s="465">
        <v>0</v>
      </c>
      <c r="J12" s="351"/>
      <c r="K12" s="185" t="s">
        <v>483</v>
      </c>
      <c r="L12" s="41" t="s">
        <v>35</v>
      </c>
      <c r="M12" s="41" t="s">
        <v>184</v>
      </c>
      <c r="N12" s="466"/>
      <c r="O12" s="462"/>
    </row>
    <row r="13" spans="1:15" ht="15" customHeight="1">
      <c r="A13" s="39"/>
      <c r="B13" s="603"/>
      <c r="C13" s="41">
        <v>29</v>
      </c>
      <c r="D13" s="19" t="s">
        <v>61</v>
      </c>
      <c r="E13" s="41" t="s">
        <v>87</v>
      </c>
      <c r="F13" s="47" t="s">
        <v>31</v>
      </c>
      <c r="G13" s="47" t="s">
        <v>71</v>
      </c>
      <c r="H13" s="47" t="s">
        <v>105</v>
      </c>
      <c r="I13" s="350">
        <v>1</v>
      </c>
      <c r="J13" s="351"/>
      <c r="K13" s="185" t="s">
        <v>53</v>
      </c>
      <c r="L13" s="41" t="s">
        <v>35</v>
      </c>
      <c r="M13" s="41" t="s">
        <v>184</v>
      </c>
      <c r="N13" s="353"/>
      <c r="O13" s="462"/>
    </row>
    <row r="14" spans="1:15" ht="15" customHeight="1">
      <c r="A14" s="39"/>
      <c r="B14" s="603"/>
      <c r="C14" s="41">
        <v>30</v>
      </c>
      <c r="D14" s="19" t="s">
        <v>325</v>
      </c>
      <c r="E14" s="41" t="s">
        <v>523</v>
      </c>
      <c r="F14" s="62" t="s">
        <v>51</v>
      </c>
      <c r="G14" s="47" t="s">
        <v>187</v>
      </c>
      <c r="H14" s="47" t="s">
        <v>418</v>
      </c>
      <c r="I14" s="350">
        <v>1</v>
      </c>
      <c r="J14" s="351"/>
      <c r="K14" s="185" t="s">
        <v>53</v>
      </c>
      <c r="L14" s="41" t="s">
        <v>35</v>
      </c>
      <c r="M14" s="41" t="s">
        <v>184</v>
      </c>
      <c r="N14" s="353"/>
      <c r="O14" s="462"/>
    </row>
    <row r="15" spans="1:15" ht="15" customHeight="1">
      <c r="A15" s="39"/>
      <c r="B15" s="603"/>
      <c r="C15" s="41">
        <v>31</v>
      </c>
      <c r="D15" s="19" t="s">
        <v>325</v>
      </c>
      <c r="E15" s="41" t="s">
        <v>523</v>
      </c>
      <c r="F15" s="62" t="s">
        <v>31</v>
      </c>
      <c r="G15" s="19" t="s">
        <v>187</v>
      </c>
      <c r="H15" s="47" t="s">
        <v>418</v>
      </c>
      <c r="I15" s="350">
        <v>1</v>
      </c>
      <c r="J15" s="351"/>
      <c r="K15" s="185" t="s">
        <v>59</v>
      </c>
      <c r="L15" s="41" t="s">
        <v>35</v>
      </c>
      <c r="M15" s="41" t="s">
        <v>184</v>
      </c>
      <c r="N15" s="353"/>
      <c r="O15" s="462"/>
    </row>
    <row r="16" spans="1:15" ht="15" customHeight="1">
      <c r="A16" s="39"/>
      <c r="B16" s="603"/>
      <c r="C16" s="41">
        <v>32</v>
      </c>
      <c r="D16" s="19" t="s">
        <v>86</v>
      </c>
      <c r="E16" s="41" t="s">
        <v>87</v>
      </c>
      <c r="F16" s="62" t="s">
        <v>190</v>
      </c>
      <c r="G16" s="47" t="s">
        <v>14</v>
      </c>
      <c r="H16" s="47" t="s">
        <v>419</v>
      </c>
      <c r="I16" s="350">
        <v>1</v>
      </c>
      <c r="J16" s="354"/>
      <c r="K16" s="185" t="s">
        <v>580</v>
      </c>
      <c r="L16" s="41" t="s">
        <v>189</v>
      </c>
      <c r="M16" s="41" t="s">
        <v>184</v>
      </c>
      <c r="N16" s="352"/>
      <c r="O16" s="462"/>
    </row>
    <row r="17" spans="1:15" ht="15" customHeight="1">
      <c r="A17" s="39"/>
      <c r="B17" s="603"/>
      <c r="C17" s="41">
        <v>33</v>
      </c>
      <c r="D17" s="19" t="s">
        <v>86</v>
      </c>
      <c r="E17" s="41" t="s">
        <v>87</v>
      </c>
      <c r="F17" s="47" t="s">
        <v>190</v>
      </c>
      <c r="G17" s="47" t="s">
        <v>14</v>
      </c>
      <c r="H17" s="47" t="s">
        <v>419</v>
      </c>
      <c r="I17" s="350">
        <v>1</v>
      </c>
      <c r="J17" s="351"/>
      <c r="K17" s="185" t="s">
        <v>53</v>
      </c>
      <c r="L17" s="41" t="s">
        <v>189</v>
      </c>
      <c r="M17" s="41" t="s">
        <v>184</v>
      </c>
      <c r="N17" s="352"/>
      <c r="O17" s="462"/>
    </row>
    <row r="18" spans="1:15" ht="15" customHeight="1">
      <c r="A18" s="39"/>
      <c r="B18" s="603"/>
      <c r="C18" s="41">
        <v>34</v>
      </c>
      <c r="D18" s="19" t="s">
        <v>86</v>
      </c>
      <c r="E18" s="41" t="s">
        <v>87</v>
      </c>
      <c r="F18" s="62" t="s">
        <v>190</v>
      </c>
      <c r="G18" s="47" t="s">
        <v>14</v>
      </c>
      <c r="H18" s="47" t="s">
        <v>91</v>
      </c>
      <c r="I18" s="350">
        <v>1</v>
      </c>
      <c r="J18" s="351"/>
      <c r="K18" s="182" t="s">
        <v>59</v>
      </c>
      <c r="L18" s="41" t="s">
        <v>189</v>
      </c>
      <c r="M18" s="41" t="s">
        <v>184</v>
      </c>
      <c r="N18" s="352"/>
      <c r="O18" s="462"/>
    </row>
    <row r="19" spans="1:15" ht="15" customHeight="1">
      <c r="A19" s="39"/>
      <c r="B19" s="603"/>
      <c r="C19" s="41">
        <v>35</v>
      </c>
      <c r="D19" s="19" t="s">
        <v>86</v>
      </c>
      <c r="E19" s="41" t="s">
        <v>87</v>
      </c>
      <c r="F19" s="47" t="s">
        <v>190</v>
      </c>
      <c r="G19" s="47" t="s">
        <v>14</v>
      </c>
      <c r="H19" s="47" t="s">
        <v>91</v>
      </c>
      <c r="I19" s="350">
        <v>1</v>
      </c>
      <c r="J19" s="351"/>
      <c r="K19" s="185" t="s">
        <v>53</v>
      </c>
      <c r="L19" s="41" t="s">
        <v>189</v>
      </c>
      <c r="M19" s="41" t="s">
        <v>184</v>
      </c>
      <c r="N19" s="352"/>
      <c r="O19" s="462"/>
    </row>
    <row r="20" spans="1:15" ht="15" customHeight="1">
      <c r="A20" s="39"/>
      <c r="B20" s="603"/>
      <c r="C20" s="41">
        <v>36</v>
      </c>
      <c r="D20" s="355" t="s">
        <v>86</v>
      </c>
      <c r="E20" s="41" t="s">
        <v>87</v>
      </c>
      <c r="F20" s="62" t="s">
        <v>190</v>
      </c>
      <c r="G20" s="47" t="s">
        <v>14</v>
      </c>
      <c r="H20" s="47" t="s">
        <v>105</v>
      </c>
      <c r="I20" s="350">
        <v>1</v>
      </c>
      <c r="J20" s="354"/>
      <c r="K20" s="185" t="s">
        <v>580</v>
      </c>
      <c r="L20" s="41" t="s">
        <v>189</v>
      </c>
      <c r="M20" s="41" t="s">
        <v>184</v>
      </c>
      <c r="N20" s="352"/>
      <c r="O20" s="462"/>
    </row>
    <row r="21" spans="1:15" ht="15" customHeight="1">
      <c r="A21" s="39"/>
      <c r="B21" s="603"/>
      <c r="C21" s="41">
        <v>36</v>
      </c>
      <c r="D21" s="355" t="s">
        <v>86</v>
      </c>
      <c r="E21" s="41" t="s">
        <v>87</v>
      </c>
      <c r="F21" s="62" t="s">
        <v>190</v>
      </c>
      <c r="G21" s="47" t="s">
        <v>14</v>
      </c>
      <c r="H21" s="47" t="s">
        <v>105</v>
      </c>
      <c r="I21" s="350">
        <v>1</v>
      </c>
      <c r="J21" s="351"/>
      <c r="K21" s="185" t="s">
        <v>581</v>
      </c>
      <c r="L21" s="41" t="s">
        <v>189</v>
      </c>
      <c r="M21" s="41" t="s">
        <v>184</v>
      </c>
      <c r="N21" s="352"/>
      <c r="O21" s="462"/>
    </row>
    <row r="22" spans="1:15" ht="15" customHeight="1">
      <c r="A22" s="39"/>
      <c r="B22" s="603"/>
      <c r="C22" s="42">
        <v>37</v>
      </c>
      <c r="D22" s="29" t="s">
        <v>86</v>
      </c>
      <c r="E22" s="42" t="s">
        <v>87</v>
      </c>
      <c r="F22" s="356" t="s">
        <v>190</v>
      </c>
      <c r="G22" s="56" t="s">
        <v>14</v>
      </c>
      <c r="H22" s="56" t="s">
        <v>418</v>
      </c>
      <c r="I22" s="357">
        <v>1</v>
      </c>
      <c r="J22" s="358"/>
      <c r="K22" s="188" t="s">
        <v>59</v>
      </c>
      <c r="L22" s="42" t="s">
        <v>189</v>
      </c>
      <c r="M22" s="41" t="s">
        <v>184</v>
      </c>
      <c r="N22" s="359"/>
      <c r="O22" s="462"/>
    </row>
    <row r="23" spans="1:15" ht="15" customHeight="1">
      <c r="A23" s="39"/>
      <c r="B23" s="603"/>
      <c r="C23" s="53">
        <v>38</v>
      </c>
      <c r="D23" s="35" t="s">
        <v>98</v>
      </c>
      <c r="E23" s="53"/>
      <c r="F23" s="463" t="s">
        <v>20</v>
      </c>
      <c r="G23" s="55" t="s">
        <v>187</v>
      </c>
      <c r="H23" s="55" t="s">
        <v>102</v>
      </c>
      <c r="I23" s="361">
        <v>1</v>
      </c>
      <c r="J23" s="362"/>
      <c r="K23" s="182">
        <v>1989</v>
      </c>
      <c r="L23" s="53" t="s">
        <v>582</v>
      </c>
      <c r="M23" s="41" t="s">
        <v>184</v>
      </c>
      <c r="N23" s="360"/>
      <c r="O23" s="462"/>
    </row>
    <row r="24" spans="1:15" ht="15" customHeight="1">
      <c r="A24" s="39"/>
      <c r="B24" s="603"/>
      <c r="C24" s="53">
        <v>38</v>
      </c>
      <c r="D24" s="35" t="s">
        <v>98</v>
      </c>
      <c r="E24" s="53"/>
      <c r="F24" s="463" t="s">
        <v>20</v>
      </c>
      <c r="G24" s="55" t="s">
        <v>187</v>
      </c>
      <c r="H24" s="55" t="s">
        <v>102</v>
      </c>
      <c r="I24" s="361">
        <v>1</v>
      </c>
      <c r="J24" s="362"/>
      <c r="K24" s="182">
        <v>1989</v>
      </c>
      <c r="L24" s="53" t="s">
        <v>582</v>
      </c>
      <c r="M24" s="41" t="s">
        <v>184</v>
      </c>
      <c r="N24" s="360"/>
      <c r="O24" s="462"/>
    </row>
    <row r="25" spans="1:15" ht="15" customHeight="1">
      <c r="A25" s="39"/>
      <c r="B25" s="603"/>
      <c r="C25" s="53">
        <v>39</v>
      </c>
      <c r="D25" s="35" t="s">
        <v>98</v>
      </c>
      <c r="E25" s="53"/>
      <c r="F25" s="463" t="s">
        <v>20</v>
      </c>
      <c r="G25" s="55" t="s">
        <v>187</v>
      </c>
      <c r="H25" s="55" t="s">
        <v>99</v>
      </c>
      <c r="I25" s="361">
        <v>1</v>
      </c>
      <c r="J25" s="362"/>
      <c r="K25" s="182">
        <v>1989</v>
      </c>
      <c r="L25" s="53" t="s">
        <v>582</v>
      </c>
      <c r="M25" s="41" t="s">
        <v>184</v>
      </c>
      <c r="N25" s="360"/>
      <c r="O25" s="462"/>
    </row>
    <row r="26" spans="1:15" ht="15" customHeight="1">
      <c r="A26" s="39"/>
      <c r="B26" s="603"/>
      <c r="C26" s="53">
        <v>39</v>
      </c>
      <c r="D26" s="35" t="s">
        <v>98</v>
      </c>
      <c r="E26" s="53"/>
      <c r="F26" s="463" t="s">
        <v>20</v>
      </c>
      <c r="G26" s="55" t="s">
        <v>187</v>
      </c>
      <c r="H26" s="55" t="s">
        <v>99</v>
      </c>
      <c r="I26" s="361">
        <v>1</v>
      </c>
      <c r="J26" s="362"/>
      <c r="K26" s="182">
        <v>1989</v>
      </c>
      <c r="L26" s="53" t="s">
        <v>582</v>
      </c>
      <c r="M26" s="41" t="s">
        <v>184</v>
      </c>
      <c r="N26" s="360"/>
      <c r="O26" s="462"/>
    </row>
    <row r="27" spans="1:15" ht="15" customHeight="1">
      <c r="A27" s="39"/>
      <c r="B27" s="603"/>
      <c r="C27" s="53">
        <v>40</v>
      </c>
      <c r="D27" s="35" t="s">
        <v>98</v>
      </c>
      <c r="E27" s="53"/>
      <c r="F27" s="463" t="s">
        <v>20</v>
      </c>
      <c r="G27" s="55" t="s">
        <v>187</v>
      </c>
      <c r="H27" s="55" t="s">
        <v>103</v>
      </c>
      <c r="I27" s="361">
        <v>1</v>
      </c>
      <c r="J27" s="362"/>
      <c r="K27" s="182">
        <v>1996</v>
      </c>
      <c r="L27" s="53" t="s">
        <v>580</v>
      </c>
      <c r="M27" s="41" t="s">
        <v>184</v>
      </c>
      <c r="N27" s="360"/>
      <c r="O27" s="462"/>
    </row>
    <row r="28" spans="1:15" ht="15" customHeight="1">
      <c r="A28" s="39"/>
      <c r="B28" s="603"/>
      <c r="C28" s="53">
        <v>41</v>
      </c>
      <c r="D28" s="35" t="s">
        <v>98</v>
      </c>
      <c r="E28" s="53"/>
      <c r="F28" s="463" t="s">
        <v>20</v>
      </c>
      <c r="G28" s="55" t="s">
        <v>187</v>
      </c>
      <c r="H28" s="55" t="s">
        <v>103</v>
      </c>
      <c r="I28" s="361">
        <v>1</v>
      </c>
      <c r="J28" s="362"/>
      <c r="K28" s="182">
        <v>1987</v>
      </c>
      <c r="L28" s="53" t="s">
        <v>582</v>
      </c>
      <c r="M28" s="41" t="s">
        <v>184</v>
      </c>
      <c r="N28" s="360"/>
      <c r="O28" s="462"/>
    </row>
    <row r="29" spans="1:15" ht="15" customHeight="1">
      <c r="A29" s="39"/>
      <c r="B29" s="603"/>
      <c r="C29" s="53">
        <v>42</v>
      </c>
      <c r="D29" s="35" t="s">
        <v>98</v>
      </c>
      <c r="E29" s="53"/>
      <c r="F29" s="463" t="s">
        <v>20</v>
      </c>
      <c r="G29" s="55" t="s">
        <v>187</v>
      </c>
      <c r="H29" s="55" t="s">
        <v>186</v>
      </c>
      <c r="I29" s="361">
        <v>1</v>
      </c>
      <c r="J29" s="362"/>
      <c r="K29" s="182">
        <v>1989</v>
      </c>
      <c r="L29" s="53" t="s">
        <v>582</v>
      </c>
      <c r="M29" s="41" t="s">
        <v>184</v>
      </c>
      <c r="N29" s="360"/>
      <c r="O29" s="462"/>
    </row>
    <row r="30" spans="1:15" ht="15" customHeight="1">
      <c r="A30" s="39"/>
      <c r="B30" s="603"/>
      <c r="C30" s="53">
        <v>42</v>
      </c>
      <c r="D30" s="35" t="s">
        <v>98</v>
      </c>
      <c r="E30" s="53"/>
      <c r="F30" s="463" t="s">
        <v>20</v>
      </c>
      <c r="G30" s="55" t="s">
        <v>187</v>
      </c>
      <c r="H30" s="55" t="s">
        <v>186</v>
      </c>
      <c r="I30" s="361">
        <v>1</v>
      </c>
      <c r="J30" s="362"/>
      <c r="K30" s="182">
        <v>1989</v>
      </c>
      <c r="L30" s="53" t="s">
        <v>582</v>
      </c>
      <c r="M30" s="41" t="s">
        <v>184</v>
      </c>
      <c r="N30" s="360"/>
      <c r="O30" s="462"/>
    </row>
    <row r="31" spans="1:15" ht="15" customHeight="1">
      <c r="A31" s="39"/>
      <c r="B31" s="603"/>
      <c r="C31" s="53">
        <v>43</v>
      </c>
      <c r="D31" s="35" t="s">
        <v>98</v>
      </c>
      <c r="E31" s="53"/>
      <c r="F31" s="463" t="s">
        <v>20</v>
      </c>
      <c r="G31" s="55" t="s">
        <v>187</v>
      </c>
      <c r="H31" s="55" t="s">
        <v>76</v>
      </c>
      <c r="I31" s="361">
        <v>1</v>
      </c>
      <c r="J31" s="362"/>
      <c r="K31" s="182">
        <v>1987</v>
      </c>
      <c r="L31" s="53" t="s">
        <v>580</v>
      </c>
      <c r="M31" s="41" t="s">
        <v>184</v>
      </c>
      <c r="N31" s="360"/>
      <c r="O31" s="462"/>
    </row>
    <row r="32" spans="1:15" ht="15" customHeight="1">
      <c r="A32" s="39"/>
      <c r="B32" s="603"/>
      <c r="C32" s="53">
        <v>43</v>
      </c>
      <c r="D32" s="35" t="s">
        <v>98</v>
      </c>
      <c r="E32" s="53"/>
      <c r="F32" s="463" t="s">
        <v>20</v>
      </c>
      <c r="G32" s="55" t="s">
        <v>187</v>
      </c>
      <c r="H32" s="55" t="s">
        <v>76</v>
      </c>
      <c r="I32" s="361">
        <v>1</v>
      </c>
      <c r="J32" s="362"/>
      <c r="K32" s="182">
        <v>1987</v>
      </c>
      <c r="L32" s="53" t="s">
        <v>582</v>
      </c>
      <c r="M32" s="41" t="s">
        <v>184</v>
      </c>
      <c r="N32" s="360"/>
      <c r="O32" s="462"/>
    </row>
    <row r="33" spans="1:15" ht="15" customHeight="1">
      <c r="A33" s="39"/>
      <c r="B33" s="603"/>
      <c r="C33" s="53">
        <v>44</v>
      </c>
      <c r="D33" s="35" t="s">
        <v>100</v>
      </c>
      <c r="E33" s="53"/>
      <c r="F33" s="463" t="s">
        <v>20</v>
      </c>
      <c r="G33" s="55" t="s">
        <v>187</v>
      </c>
      <c r="H33" s="55" t="s">
        <v>99</v>
      </c>
      <c r="I33" s="361">
        <v>1</v>
      </c>
      <c r="J33" s="362"/>
      <c r="K33" s="182">
        <v>1974</v>
      </c>
      <c r="L33" s="53" t="s">
        <v>582</v>
      </c>
      <c r="M33" s="41" t="s">
        <v>184</v>
      </c>
      <c r="N33" s="360"/>
      <c r="O33" s="462"/>
    </row>
    <row r="34" spans="1:15" ht="15" customHeight="1">
      <c r="A34" s="39"/>
      <c r="B34" s="603"/>
      <c r="C34" s="53">
        <v>45</v>
      </c>
      <c r="D34" s="35" t="s">
        <v>100</v>
      </c>
      <c r="E34" s="53"/>
      <c r="F34" s="463" t="s">
        <v>20</v>
      </c>
      <c r="G34" s="55" t="s">
        <v>187</v>
      </c>
      <c r="H34" s="55" t="s">
        <v>45</v>
      </c>
      <c r="I34" s="361">
        <v>1</v>
      </c>
      <c r="J34" s="362"/>
      <c r="K34" s="182">
        <v>1989</v>
      </c>
      <c r="L34" s="53" t="s">
        <v>582</v>
      </c>
      <c r="M34" s="41" t="s">
        <v>184</v>
      </c>
      <c r="N34" s="360"/>
      <c r="O34" s="462"/>
    </row>
    <row r="35" spans="1:15" ht="15" customHeight="1">
      <c r="A35" s="39"/>
      <c r="B35" s="603"/>
      <c r="C35" s="53">
        <v>45</v>
      </c>
      <c r="D35" s="35" t="s">
        <v>100</v>
      </c>
      <c r="E35" s="53"/>
      <c r="F35" s="463" t="s">
        <v>20</v>
      </c>
      <c r="G35" s="55" t="s">
        <v>187</v>
      </c>
      <c r="H35" s="55" t="s">
        <v>45</v>
      </c>
      <c r="I35" s="361">
        <v>1</v>
      </c>
      <c r="J35" s="362"/>
      <c r="K35" s="182">
        <v>1991</v>
      </c>
      <c r="L35" s="53" t="s">
        <v>582</v>
      </c>
      <c r="M35" s="41" t="s">
        <v>184</v>
      </c>
      <c r="N35" s="360"/>
      <c r="O35" s="462"/>
    </row>
    <row r="36" spans="1:15" ht="15" customHeight="1">
      <c r="A36" s="39"/>
      <c r="B36" s="603"/>
      <c r="C36" s="53">
        <v>45</v>
      </c>
      <c r="D36" s="35" t="s">
        <v>100</v>
      </c>
      <c r="E36" s="53"/>
      <c r="F36" s="463" t="s">
        <v>20</v>
      </c>
      <c r="G36" s="55" t="s">
        <v>187</v>
      </c>
      <c r="H36" s="55" t="s">
        <v>45</v>
      </c>
      <c r="I36" s="361">
        <v>1</v>
      </c>
      <c r="J36" s="362"/>
      <c r="K36" s="182">
        <v>1984</v>
      </c>
      <c r="L36" s="53" t="s">
        <v>583</v>
      </c>
      <c r="M36" s="41" t="s">
        <v>184</v>
      </c>
      <c r="N36" s="360"/>
      <c r="O36" s="462"/>
    </row>
    <row r="37" spans="1:15" ht="15" customHeight="1">
      <c r="A37" s="39"/>
      <c r="B37" s="603"/>
      <c r="C37" s="53">
        <v>45</v>
      </c>
      <c r="D37" s="35" t="s">
        <v>100</v>
      </c>
      <c r="E37" s="53"/>
      <c r="F37" s="463" t="s">
        <v>20</v>
      </c>
      <c r="G37" s="55" t="s">
        <v>187</v>
      </c>
      <c r="H37" s="55" t="s">
        <v>45</v>
      </c>
      <c r="I37" s="361">
        <v>1</v>
      </c>
      <c r="J37" s="362"/>
      <c r="K37" s="182">
        <v>1991</v>
      </c>
      <c r="L37" s="53" t="s">
        <v>582</v>
      </c>
      <c r="M37" s="41" t="s">
        <v>184</v>
      </c>
      <c r="N37" s="360"/>
      <c r="O37" s="462"/>
    </row>
    <row r="38" spans="1:15" ht="15" customHeight="1">
      <c r="A38" s="39"/>
      <c r="B38" s="603"/>
      <c r="C38" s="53">
        <v>46</v>
      </c>
      <c r="D38" s="35" t="s">
        <v>100</v>
      </c>
      <c r="E38" s="53"/>
      <c r="F38" s="463" t="s">
        <v>20</v>
      </c>
      <c r="G38" s="55" t="s">
        <v>187</v>
      </c>
      <c r="H38" s="55" t="s">
        <v>49</v>
      </c>
      <c r="I38" s="361">
        <v>1</v>
      </c>
      <c r="J38" s="362"/>
      <c r="K38" s="182">
        <v>1989</v>
      </c>
      <c r="L38" s="53" t="s">
        <v>582</v>
      </c>
      <c r="M38" s="41" t="s">
        <v>184</v>
      </c>
      <c r="N38" s="360"/>
      <c r="O38" s="462"/>
    </row>
    <row r="39" spans="1:15" ht="15" customHeight="1">
      <c r="A39" s="39"/>
      <c r="B39" s="603"/>
      <c r="C39" s="53">
        <v>46</v>
      </c>
      <c r="D39" s="35" t="s">
        <v>100</v>
      </c>
      <c r="E39" s="53"/>
      <c r="F39" s="463" t="s">
        <v>20</v>
      </c>
      <c r="G39" s="55" t="s">
        <v>187</v>
      </c>
      <c r="H39" s="55" t="s">
        <v>49</v>
      </c>
      <c r="I39" s="361">
        <v>1</v>
      </c>
      <c r="J39" s="362"/>
      <c r="K39" s="182">
        <v>1989</v>
      </c>
      <c r="L39" s="53" t="s">
        <v>582</v>
      </c>
      <c r="M39" s="41" t="s">
        <v>184</v>
      </c>
      <c r="N39" s="360"/>
      <c r="O39" s="462"/>
    </row>
    <row r="40" spans="1:15" ht="15" customHeight="1">
      <c r="A40" s="39"/>
      <c r="B40" s="603"/>
      <c r="C40" s="53">
        <v>47</v>
      </c>
      <c r="D40" s="35" t="s">
        <v>100</v>
      </c>
      <c r="E40" s="53"/>
      <c r="F40" s="463" t="s">
        <v>20</v>
      </c>
      <c r="G40" s="55" t="s">
        <v>187</v>
      </c>
      <c r="H40" s="55" t="s">
        <v>50</v>
      </c>
      <c r="I40" s="361">
        <v>1</v>
      </c>
      <c r="J40" s="362"/>
      <c r="K40" s="182">
        <v>2004</v>
      </c>
      <c r="L40" s="53" t="s">
        <v>584</v>
      </c>
      <c r="M40" s="41" t="s">
        <v>184</v>
      </c>
      <c r="N40" s="360"/>
      <c r="O40" s="462"/>
    </row>
    <row r="41" spans="1:15" ht="15" customHeight="1">
      <c r="A41" s="39"/>
      <c r="B41" s="603"/>
      <c r="C41" s="53">
        <v>47</v>
      </c>
      <c r="D41" s="35" t="s">
        <v>100</v>
      </c>
      <c r="E41" s="53"/>
      <c r="F41" s="463" t="s">
        <v>20</v>
      </c>
      <c r="G41" s="55" t="s">
        <v>187</v>
      </c>
      <c r="H41" s="55" t="s">
        <v>50</v>
      </c>
      <c r="I41" s="361">
        <v>1</v>
      </c>
      <c r="J41" s="362"/>
      <c r="K41" s="182">
        <v>2004</v>
      </c>
      <c r="L41" s="53" t="s">
        <v>584</v>
      </c>
      <c r="M41" s="41" t="s">
        <v>184</v>
      </c>
      <c r="N41" s="360"/>
      <c r="O41" s="462"/>
    </row>
    <row r="42" spans="1:15" ht="15" customHeight="1">
      <c r="A42" s="39"/>
      <c r="B42" s="603"/>
      <c r="C42" s="53">
        <v>47</v>
      </c>
      <c r="D42" s="35" t="s">
        <v>100</v>
      </c>
      <c r="E42" s="53"/>
      <c r="F42" s="463" t="s">
        <v>20</v>
      </c>
      <c r="G42" s="55" t="s">
        <v>187</v>
      </c>
      <c r="H42" s="55" t="s">
        <v>50</v>
      </c>
      <c r="I42" s="361">
        <v>1</v>
      </c>
      <c r="J42" s="362"/>
      <c r="K42" s="182">
        <v>1989</v>
      </c>
      <c r="L42" s="53" t="s">
        <v>582</v>
      </c>
      <c r="M42" s="41" t="s">
        <v>184</v>
      </c>
      <c r="N42" s="360"/>
      <c r="O42" s="462"/>
    </row>
    <row r="43" spans="1:15" ht="15" customHeight="1">
      <c r="A43" s="39"/>
      <c r="B43" s="603"/>
      <c r="C43" s="53">
        <v>48</v>
      </c>
      <c r="D43" s="35" t="s">
        <v>100</v>
      </c>
      <c r="E43" s="53"/>
      <c r="F43" s="463" t="s">
        <v>20</v>
      </c>
      <c r="G43" s="55" t="s">
        <v>187</v>
      </c>
      <c r="H43" s="55" t="s">
        <v>84</v>
      </c>
      <c r="I43" s="361">
        <v>1</v>
      </c>
      <c r="J43" s="362"/>
      <c r="K43" s="182">
        <v>1996</v>
      </c>
      <c r="L43" s="53" t="s">
        <v>580</v>
      </c>
      <c r="M43" s="41" t="s">
        <v>184</v>
      </c>
      <c r="N43" s="360"/>
      <c r="O43" s="462"/>
    </row>
    <row r="44" spans="1:15" ht="15" customHeight="1">
      <c r="A44" s="39"/>
      <c r="B44" s="603"/>
      <c r="C44" s="53">
        <v>49</v>
      </c>
      <c r="D44" s="35" t="s">
        <v>191</v>
      </c>
      <c r="E44" s="53"/>
      <c r="F44" s="463" t="s">
        <v>20</v>
      </c>
      <c r="G44" s="55" t="s">
        <v>187</v>
      </c>
      <c r="H44" s="55" t="s">
        <v>103</v>
      </c>
      <c r="I44" s="361">
        <v>1</v>
      </c>
      <c r="J44" s="362"/>
      <c r="K44" s="182">
        <v>1994</v>
      </c>
      <c r="L44" s="53" t="s">
        <v>585</v>
      </c>
      <c r="M44" s="41" t="s">
        <v>184</v>
      </c>
      <c r="N44" s="360"/>
      <c r="O44" s="462"/>
    </row>
    <row r="45" spans="1:15" ht="15" customHeight="1">
      <c r="A45" s="39"/>
      <c r="B45" s="603"/>
      <c r="C45" s="53">
        <v>50</v>
      </c>
      <c r="D45" s="35" t="s">
        <v>192</v>
      </c>
      <c r="E45" s="53"/>
      <c r="F45" s="463" t="s">
        <v>20</v>
      </c>
      <c r="G45" s="55" t="s">
        <v>71</v>
      </c>
      <c r="H45" s="55" t="s">
        <v>186</v>
      </c>
      <c r="I45" s="361">
        <v>1</v>
      </c>
      <c r="J45" s="362"/>
      <c r="K45" s="182">
        <v>1986</v>
      </c>
      <c r="L45" s="53" t="s">
        <v>586</v>
      </c>
      <c r="M45" s="41" t="s">
        <v>184</v>
      </c>
      <c r="N45" s="360"/>
      <c r="O45" s="462"/>
    </row>
    <row r="46" spans="1:15" ht="15" customHeight="1">
      <c r="A46" s="39"/>
      <c r="B46" s="603"/>
      <c r="C46" s="53">
        <v>50</v>
      </c>
      <c r="D46" s="35" t="s">
        <v>192</v>
      </c>
      <c r="E46" s="53"/>
      <c r="F46" s="463" t="s">
        <v>20</v>
      </c>
      <c r="G46" s="55" t="s">
        <v>71</v>
      </c>
      <c r="H46" s="55" t="s">
        <v>186</v>
      </c>
      <c r="I46" s="361">
        <v>1</v>
      </c>
      <c r="J46" s="362"/>
      <c r="K46" s="182">
        <v>1986</v>
      </c>
      <c r="L46" s="53" t="s">
        <v>587</v>
      </c>
      <c r="M46" s="41" t="s">
        <v>184</v>
      </c>
      <c r="N46" s="360"/>
      <c r="O46" s="462"/>
    </row>
    <row r="47" spans="1:15" ht="15" customHeight="1">
      <c r="A47" s="39"/>
      <c r="B47" s="603"/>
      <c r="C47" s="53">
        <v>50</v>
      </c>
      <c r="D47" s="35" t="s">
        <v>192</v>
      </c>
      <c r="E47" s="53"/>
      <c r="F47" s="463" t="s">
        <v>20</v>
      </c>
      <c r="G47" s="55" t="s">
        <v>71</v>
      </c>
      <c r="H47" s="55" t="s">
        <v>186</v>
      </c>
      <c r="I47" s="361">
        <v>1</v>
      </c>
      <c r="J47" s="362"/>
      <c r="K47" s="182">
        <v>1986</v>
      </c>
      <c r="L47" s="53" t="s">
        <v>587</v>
      </c>
      <c r="M47" s="41" t="s">
        <v>184</v>
      </c>
      <c r="N47" s="360"/>
      <c r="O47" s="462"/>
    </row>
    <row r="48" spans="1:15" ht="15" customHeight="1">
      <c r="A48" s="39"/>
      <c r="B48" s="603"/>
      <c r="C48" s="53">
        <v>50</v>
      </c>
      <c r="D48" s="35" t="s">
        <v>192</v>
      </c>
      <c r="E48" s="53"/>
      <c r="F48" s="463" t="s">
        <v>20</v>
      </c>
      <c r="G48" s="55" t="s">
        <v>71</v>
      </c>
      <c r="H48" s="55" t="s">
        <v>186</v>
      </c>
      <c r="I48" s="361">
        <v>1</v>
      </c>
      <c r="J48" s="362"/>
      <c r="K48" s="182">
        <v>1986</v>
      </c>
      <c r="L48" s="53" t="s">
        <v>587</v>
      </c>
      <c r="M48" s="41" t="s">
        <v>184</v>
      </c>
      <c r="N48" s="360"/>
      <c r="O48" s="462"/>
    </row>
    <row r="49" spans="1:15" ht="15" customHeight="1">
      <c r="A49" s="39"/>
      <c r="B49" s="603"/>
      <c r="C49" s="53">
        <v>50</v>
      </c>
      <c r="D49" s="35" t="s">
        <v>192</v>
      </c>
      <c r="E49" s="53"/>
      <c r="F49" s="463" t="s">
        <v>20</v>
      </c>
      <c r="G49" s="55" t="s">
        <v>71</v>
      </c>
      <c r="H49" s="55" t="s">
        <v>186</v>
      </c>
      <c r="I49" s="361">
        <v>1</v>
      </c>
      <c r="J49" s="362"/>
      <c r="K49" s="182">
        <v>1986</v>
      </c>
      <c r="L49" s="53" t="s">
        <v>587</v>
      </c>
      <c r="M49" s="41" t="s">
        <v>184</v>
      </c>
      <c r="N49" s="360"/>
      <c r="O49" s="462"/>
    </row>
    <row r="50" spans="1:15" ht="15" customHeight="1">
      <c r="A50" s="39"/>
      <c r="B50" s="603"/>
      <c r="C50" s="53">
        <v>50</v>
      </c>
      <c r="D50" s="35" t="s">
        <v>192</v>
      </c>
      <c r="E50" s="53"/>
      <c r="F50" s="463" t="s">
        <v>20</v>
      </c>
      <c r="G50" s="55" t="s">
        <v>71</v>
      </c>
      <c r="H50" s="55" t="s">
        <v>186</v>
      </c>
      <c r="I50" s="361">
        <v>1</v>
      </c>
      <c r="J50" s="362"/>
      <c r="K50" s="182">
        <v>1998</v>
      </c>
      <c r="L50" s="53" t="s">
        <v>587</v>
      </c>
      <c r="M50" s="41" t="s">
        <v>184</v>
      </c>
      <c r="N50" s="360"/>
      <c r="O50" s="462"/>
    </row>
    <row r="51" spans="1:15" ht="15" customHeight="1">
      <c r="A51" s="39"/>
      <c r="B51" s="603"/>
      <c r="C51" s="53">
        <v>51</v>
      </c>
      <c r="D51" s="35" t="s">
        <v>192</v>
      </c>
      <c r="E51" s="53"/>
      <c r="F51" s="463" t="s">
        <v>20</v>
      </c>
      <c r="G51" s="55" t="s">
        <v>71</v>
      </c>
      <c r="H51" s="55" t="s">
        <v>76</v>
      </c>
      <c r="I51" s="361">
        <v>1</v>
      </c>
      <c r="J51" s="362"/>
      <c r="K51" s="182">
        <v>1988</v>
      </c>
      <c r="L51" s="53" t="s">
        <v>587</v>
      </c>
      <c r="M51" s="41" t="s">
        <v>184</v>
      </c>
      <c r="N51" s="360"/>
      <c r="O51" s="462"/>
    </row>
    <row r="52" spans="1:15" ht="15" customHeight="1">
      <c r="A52" s="39"/>
      <c r="B52" s="603"/>
      <c r="C52" s="53">
        <v>51</v>
      </c>
      <c r="D52" s="35" t="s">
        <v>192</v>
      </c>
      <c r="E52" s="53"/>
      <c r="F52" s="463" t="s">
        <v>20</v>
      </c>
      <c r="G52" s="55" t="s">
        <v>71</v>
      </c>
      <c r="H52" s="55" t="s">
        <v>76</v>
      </c>
      <c r="I52" s="361">
        <v>1</v>
      </c>
      <c r="J52" s="362"/>
      <c r="K52" s="182">
        <v>1988</v>
      </c>
      <c r="L52" s="53" t="s">
        <v>587</v>
      </c>
      <c r="M52" s="41" t="s">
        <v>184</v>
      </c>
      <c r="N52" s="360"/>
      <c r="O52" s="462"/>
    </row>
    <row r="53" spans="1:15" ht="15" customHeight="1">
      <c r="A53" s="39"/>
      <c r="B53" s="603"/>
      <c r="C53" s="53">
        <v>51</v>
      </c>
      <c r="D53" s="35" t="s">
        <v>192</v>
      </c>
      <c r="E53" s="53"/>
      <c r="F53" s="463" t="s">
        <v>20</v>
      </c>
      <c r="G53" s="55" t="s">
        <v>71</v>
      </c>
      <c r="H53" s="55" t="s">
        <v>76</v>
      </c>
      <c r="I53" s="361">
        <v>1</v>
      </c>
      <c r="J53" s="362"/>
      <c r="K53" s="182">
        <v>1988</v>
      </c>
      <c r="L53" s="53" t="s">
        <v>587</v>
      </c>
      <c r="M53" s="41" t="s">
        <v>184</v>
      </c>
      <c r="N53" s="360"/>
      <c r="O53" s="462"/>
    </row>
    <row r="54" spans="1:15" ht="15" customHeight="1">
      <c r="A54" s="39"/>
      <c r="B54" s="603"/>
      <c r="C54" s="53">
        <v>51</v>
      </c>
      <c r="D54" s="35" t="s">
        <v>192</v>
      </c>
      <c r="E54" s="53"/>
      <c r="F54" s="463" t="s">
        <v>20</v>
      </c>
      <c r="G54" s="55" t="s">
        <v>71</v>
      </c>
      <c r="H54" s="55" t="s">
        <v>76</v>
      </c>
      <c r="I54" s="361">
        <v>1</v>
      </c>
      <c r="J54" s="362"/>
      <c r="K54" s="182">
        <v>1988</v>
      </c>
      <c r="L54" s="53" t="s">
        <v>587</v>
      </c>
      <c r="M54" s="41" t="s">
        <v>184</v>
      </c>
      <c r="N54" s="360"/>
      <c r="O54" s="462"/>
    </row>
    <row r="55" spans="1:15" ht="15" customHeight="1">
      <c r="A55" s="39"/>
      <c r="B55" s="603"/>
      <c r="C55" s="53">
        <v>51</v>
      </c>
      <c r="D55" s="35" t="s">
        <v>192</v>
      </c>
      <c r="E55" s="53"/>
      <c r="F55" s="463" t="s">
        <v>20</v>
      </c>
      <c r="G55" s="55" t="s">
        <v>71</v>
      </c>
      <c r="H55" s="55" t="s">
        <v>76</v>
      </c>
      <c r="I55" s="361">
        <v>1</v>
      </c>
      <c r="J55" s="362"/>
      <c r="K55" s="182">
        <v>1988</v>
      </c>
      <c r="L55" s="53" t="s">
        <v>587</v>
      </c>
      <c r="M55" s="41" t="s">
        <v>184</v>
      </c>
      <c r="N55" s="360"/>
      <c r="O55" s="462"/>
    </row>
    <row r="56" spans="1:15" ht="15" customHeight="1">
      <c r="A56" s="39"/>
      <c r="B56" s="603"/>
      <c r="C56" s="53">
        <v>52</v>
      </c>
      <c r="D56" s="35" t="s">
        <v>193</v>
      </c>
      <c r="E56" s="53"/>
      <c r="F56" s="463" t="s">
        <v>20</v>
      </c>
      <c r="G56" s="55" t="s">
        <v>71</v>
      </c>
      <c r="H56" s="55" t="s">
        <v>45</v>
      </c>
      <c r="I56" s="361">
        <v>1</v>
      </c>
      <c r="J56" s="362"/>
      <c r="K56" s="182">
        <v>1989</v>
      </c>
      <c r="L56" s="53" t="s">
        <v>587</v>
      </c>
      <c r="M56" s="41" t="s">
        <v>184</v>
      </c>
      <c r="N56" s="360"/>
      <c r="O56" s="462"/>
    </row>
    <row r="57" spans="1:15" ht="15" customHeight="1">
      <c r="A57" s="39"/>
      <c r="B57" s="603"/>
      <c r="C57" s="53">
        <v>52</v>
      </c>
      <c r="D57" s="35" t="s">
        <v>193</v>
      </c>
      <c r="E57" s="53"/>
      <c r="F57" s="463" t="s">
        <v>20</v>
      </c>
      <c r="G57" s="55" t="s">
        <v>71</v>
      </c>
      <c r="H57" s="55" t="s">
        <v>45</v>
      </c>
      <c r="I57" s="361">
        <v>1</v>
      </c>
      <c r="J57" s="362"/>
      <c r="K57" s="182">
        <v>1989</v>
      </c>
      <c r="L57" s="53" t="s">
        <v>587</v>
      </c>
      <c r="M57" s="41" t="s">
        <v>184</v>
      </c>
      <c r="N57" s="360"/>
      <c r="O57" s="462"/>
    </row>
    <row r="58" spans="1:15" ht="15" customHeight="1">
      <c r="A58" s="39"/>
      <c r="B58" s="603"/>
      <c r="C58" s="53">
        <v>52</v>
      </c>
      <c r="D58" s="35" t="s">
        <v>193</v>
      </c>
      <c r="E58" s="53"/>
      <c r="F58" s="463" t="s">
        <v>20</v>
      </c>
      <c r="G58" s="55" t="s">
        <v>71</v>
      </c>
      <c r="H58" s="55" t="s">
        <v>45</v>
      </c>
      <c r="I58" s="361">
        <v>1</v>
      </c>
      <c r="J58" s="362"/>
      <c r="K58" s="182">
        <v>1998</v>
      </c>
      <c r="L58" s="53" t="s">
        <v>587</v>
      </c>
      <c r="M58" s="41" t="s">
        <v>184</v>
      </c>
      <c r="N58" s="360"/>
      <c r="O58" s="462"/>
    </row>
    <row r="59" spans="1:15" ht="15" customHeight="1">
      <c r="A59" s="39"/>
      <c r="B59" s="603"/>
      <c r="C59" s="53">
        <v>52</v>
      </c>
      <c r="D59" s="35" t="s">
        <v>193</v>
      </c>
      <c r="E59" s="53"/>
      <c r="F59" s="463" t="s">
        <v>20</v>
      </c>
      <c r="G59" s="55" t="s">
        <v>71</v>
      </c>
      <c r="H59" s="55" t="s">
        <v>45</v>
      </c>
      <c r="I59" s="361">
        <v>1</v>
      </c>
      <c r="J59" s="362"/>
      <c r="K59" s="182">
        <v>1998</v>
      </c>
      <c r="L59" s="53" t="s">
        <v>587</v>
      </c>
      <c r="M59" s="41" t="s">
        <v>184</v>
      </c>
      <c r="N59" s="360"/>
      <c r="O59" s="462"/>
    </row>
    <row r="60" spans="1:15" ht="15" customHeight="1">
      <c r="A60" s="39"/>
      <c r="B60" s="603"/>
      <c r="C60" s="53">
        <v>52</v>
      </c>
      <c r="D60" s="35" t="s">
        <v>193</v>
      </c>
      <c r="E60" s="53"/>
      <c r="F60" s="463" t="s">
        <v>20</v>
      </c>
      <c r="G60" s="55" t="s">
        <v>71</v>
      </c>
      <c r="H60" s="55" t="s">
        <v>45</v>
      </c>
      <c r="I60" s="361">
        <v>1</v>
      </c>
      <c r="J60" s="362"/>
      <c r="K60" s="182">
        <v>1989</v>
      </c>
      <c r="L60" s="53" t="s">
        <v>587</v>
      </c>
      <c r="M60" s="41" t="s">
        <v>184</v>
      </c>
      <c r="N60" s="360"/>
      <c r="O60" s="462"/>
    </row>
    <row r="61" spans="1:15" ht="15" customHeight="1">
      <c r="A61" s="39"/>
      <c r="B61" s="603"/>
      <c r="C61" s="53">
        <v>52</v>
      </c>
      <c r="D61" s="35" t="s">
        <v>193</v>
      </c>
      <c r="E61" s="53"/>
      <c r="F61" s="463" t="s">
        <v>20</v>
      </c>
      <c r="G61" s="55" t="s">
        <v>71</v>
      </c>
      <c r="H61" s="55" t="s">
        <v>45</v>
      </c>
      <c r="I61" s="361">
        <v>1</v>
      </c>
      <c r="J61" s="362"/>
      <c r="K61" s="182">
        <v>1992</v>
      </c>
      <c r="L61" s="53" t="s">
        <v>587</v>
      </c>
      <c r="M61" s="41" t="s">
        <v>184</v>
      </c>
      <c r="N61" s="360"/>
      <c r="O61" s="462"/>
    </row>
    <row r="62" spans="1:15" ht="15" customHeight="1">
      <c r="A62" s="39"/>
      <c r="B62" s="603"/>
      <c r="C62" s="53">
        <v>52</v>
      </c>
      <c r="D62" s="35" t="s">
        <v>193</v>
      </c>
      <c r="E62" s="53"/>
      <c r="F62" s="463" t="s">
        <v>20</v>
      </c>
      <c r="G62" s="55" t="s">
        <v>71</v>
      </c>
      <c r="H62" s="55" t="s">
        <v>45</v>
      </c>
      <c r="I62" s="361">
        <v>1</v>
      </c>
      <c r="J62" s="362"/>
      <c r="K62" s="182">
        <v>1992</v>
      </c>
      <c r="L62" s="53" t="s">
        <v>587</v>
      </c>
      <c r="M62" s="41" t="s">
        <v>184</v>
      </c>
      <c r="N62" s="360"/>
      <c r="O62" s="462"/>
    </row>
    <row r="63" spans="1:15" ht="15" customHeight="1">
      <c r="A63" s="39"/>
      <c r="B63" s="603"/>
      <c r="C63" s="53">
        <v>52</v>
      </c>
      <c r="D63" s="35" t="s">
        <v>193</v>
      </c>
      <c r="E63" s="53"/>
      <c r="F63" s="463" t="s">
        <v>20</v>
      </c>
      <c r="G63" s="55" t="s">
        <v>71</v>
      </c>
      <c r="H63" s="55" t="s">
        <v>45</v>
      </c>
      <c r="I63" s="361">
        <v>1</v>
      </c>
      <c r="J63" s="362"/>
      <c r="K63" s="182">
        <v>1992</v>
      </c>
      <c r="L63" s="53" t="s">
        <v>587</v>
      </c>
      <c r="M63" s="41" t="s">
        <v>184</v>
      </c>
      <c r="N63" s="360"/>
      <c r="O63" s="462"/>
    </row>
    <row r="64" spans="1:15" ht="15" customHeight="1">
      <c r="A64" s="39"/>
      <c r="B64" s="603"/>
      <c r="C64" s="53">
        <v>53</v>
      </c>
      <c r="D64" s="35" t="s">
        <v>193</v>
      </c>
      <c r="E64" s="53"/>
      <c r="F64" s="463" t="s">
        <v>20</v>
      </c>
      <c r="G64" s="55" t="s">
        <v>71</v>
      </c>
      <c r="H64" s="55" t="s">
        <v>49</v>
      </c>
      <c r="I64" s="361">
        <v>1</v>
      </c>
      <c r="J64" s="362"/>
      <c r="K64" s="182">
        <v>1997</v>
      </c>
      <c r="L64" s="53" t="s">
        <v>588</v>
      </c>
      <c r="M64" s="41" t="s">
        <v>184</v>
      </c>
      <c r="N64" s="360"/>
      <c r="O64" s="462"/>
    </row>
    <row r="65" spans="1:15" ht="15" customHeight="1">
      <c r="A65" s="39"/>
      <c r="B65" s="603"/>
      <c r="C65" s="53">
        <v>53</v>
      </c>
      <c r="D65" s="35" t="s">
        <v>193</v>
      </c>
      <c r="E65" s="53"/>
      <c r="F65" s="463" t="s">
        <v>20</v>
      </c>
      <c r="G65" s="55" t="s">
        <v>71</v>
      </c>
      <c r="H65" s="55" t="s">
        <v>49</v>
      </c>
      <c r="I65" s="361">
        <v>1</v>
      </c>
      <c r="J65" s="362"/>
      <c r="K65" s="182">
        <v>1997</v>
      </c>
      <c r="L65" s="53" t="s">
        <v>587</v>
      </c>
      <c r="M65" s="41" t="s">
        <v>184</v>
      </c>
      <c r="N65" s="360"/>
      <c r="O65" s="462"/>
    </row>
    <row r="66" spans="1:15" ht="15" customHeight="1">
      <c r="A66" s="39"/>
      <c r="B66" s="603"/>
      <c r="C66" s="53">
        <v>53</v>
      </c>
      <c r="D66" s="35" t="s">
        <v>193</v>
      </c>
      <c r="E66" s="53"/>
      <c r="F66" s="463" t="s">
        <v>20</v>
      </c>
      <c r="G66" s="55" t="s">
        <v>71</v>
      </c>
      <c r="H66" s="55" t="s">
        <v>49</v>
      </c>
      <c r="I66" s="361">
        <v>1</v>
      </c>
      <c r="J66" s="362"/>
      <c r="K66" s="182">
        <v>1997</v>
      </c>
      <c r="L66" s="53" t="s">
        <v>587</v>
      </c>
      <c r="M66" s="41" t="s">
        <v>184</v>
      </c>
      <c r="N66" s="360"/>
      <c r="O66" s="462"/>
    </row>
    <row r="67" spans="1:15" ht="15" customHeight="1">
      <c r="A67" s="39"/>
      <c r="B67" s="603"/>
      <c r="C67" s="53">
        <v>53</v>
      </c>
      <c r="D67" s="35" t="s">
        <v>193</v>
      </c>
      <c r="E67" s="53"/>
      <c r="F67" s="463" t="s">
        <v>20</v>
      </c>
      <c r="G67" s="55" t="s">
        <v>71</v>
      </c>
      <c r="H67" s="55" t="s">
        <v>49</v>
      </c>
      <c r="I67" s="361">
        <v>1</v>
      </c>
      <c r="J67" s="362"/>
      <c r="K67" s="182">
        <v>1997</v>
      </c>
      <c r="L67" s="53" t="s">
        <v>588</v>
      </c>
      <c r="M67" s="41" t="s">
        <v>184</v>
      </c>
      <c r="N67" s="360"/>
      <c r="O67" s="462"/>
    </row>
    <row r="68" spans="1:15" ht="15" customHeight="1">
      <c r="A68" s="39"/>
      <c r="B68" s="603"/>
      <c r="C68" s="53">
        <v>53</v>
      </c>
      <c r="D68" s="35" t="s">
        <v>193</v>
      </c>
      <c r="E68" s="53"/>
      <c r="F68" s="463" t="s">
        <v>20</v>
      </c>
      <c r="G68" s="55" t="s">
        <v>71</v>
      </c>
      <c r="H68" s="55" t="s">
        <v>49</v>
      </c>
      <c r="I68" s="361">
        <v>1</v>
      </c>
      <c r="J68" s="362"/>
      <c r="K68" s="182">
        <v>1997</v>
      </c>
      <c r="L68" s="53" t="s">
        <v>587</v>
      </c>
      <c r="M68" s="41" t="s">
        <v>184</v>
      </c>
      <c r="N68" s="360"/>
      <c r="O68" s="462"/>
    </row>
    <row r="69" spans="1:15" ht="15" customHeight="1">
      <c r="A69" s="39"/>
      <c r="B69" s="603"/>
      <c r="C69" s="53">
        <v>53</v>
      </c>
      <c r="D69" s="35" t="s">
        <v>193</v>
      </c>
      <c r="E69" s="53"/>
      <c r="F69" s="463" t="s">
        <v>20</v>
      </c>
      <c r="G69" s="55" t="s">
        <v>71</v>
      </c>
      <c r="H69" s="55" t="s">
        <v>49</v>
      </c>
      <c r="I69" s="361">
        <v>1</v>
      </c>
      <c r="J69" s="362"/>
      <c r="K69" s="182">
        <v>1997</v>
      </c>
      <c r="L69" s="53" t="s">
        <v>587</v>
      </c>
      <c r="M69" s="41" t="s">
        <v>184</v>
      </c>
      <c r="N69" s="360"/>
      <c r="O69" s="462"/>
    </row>
    <row r="70" spans="1:15" ht="15" customHeight="1">
      <c r="A70" s="39"/>
      <c r="B70" s="603"/>
      <c r="C70" s="53">
        <v>54</v>
      </c>
      <c r="D70" s="35" t="s">
        <v>193</v>
      </c>
      <c r="E70" s="53"/>
      <c r="F70" s="463" t="s">
        <v>20</v>
      </c>
      <c r="G70" s="55" t="s">
        <v>71</v>
      </c>
      <c r="H70" s="55" t="s">
        <v>50</v>
      </c>
      <c r="I70" s="361">
        <v>1</v>
      </c>
      <c r="J70" s="362"/>
      <c r="K70" s="182">
        <v>2004</v>
      </c>
      <c r="L70" s="53" t="s">
        <v>587</v>
      </c>
      <c r="M70" s="41" t="s">
        <v>184</v>
      </c>
      <c r="N70" s="360"/>
      <c r="O70" s="462"/>
    </row>
    <row r="71" spans="1:15" ht="15" customHeight="1">
      <c r="A71" s="39"/>
      <c r="B71" s="603"/>
      <c r="C71" s="53">
        <v>54</v>
      </c>
      <c r="D71" s="35" t="s">
        <v>193</v>
      </c>
      <c r="E71" s="53"/>
      <c r="F71" s="463" t="s">
        <v>20</v>
      </c>
      <c r="G71" s="55" t="s">
        <v>71</v>
      </c>
      <c r="H71" s="55" t="s">
        <v>50</v>
      </c>
      <c r="I71" s="361">
        <v>1</v>
      </c>
      <c r="J71" s="362"/>
      <c r="K71" s="182">
        <v>2004</v>
      </c>
      <c r="L71" s="53" t="s">
        <v>587</v>
      </c>
      <c r="M71" s="41" t="s">
        <v>184</v>
      </c>
      <c r="N71" s="360"/>
      <c r="O71" s="462"/>
    </row>
    <row r="72" spans="1:15" ht="15" customHeight="1">
      <c r="A72" s="39"/>
      <c r="B72" s="603"/>
      <c r="C72" s="53">
        <v>54</v>
      </c>
      <c r="D72" s="35" t="s">
        <v>193</v>
      </c>
      <c r="E72" s="53"/>
      <c r="F72" s="463" t="s">
        <v>20</v>
      </c>
      <c r="G72" s="55" t="s">
        <v>71</v>
      </c>
      <c r="H72" s="55" t="s">
        <v>50</v>
      </c>
      <c r="I72" s="361">
        <v>1</v>
      </c>
      <c r="J72" s="362"/>
      <c r="K72" s="182">
        <v>2004</v>
      </c>
      <c r="L72" s="53" t="s">
        <v>587</v>
      </c>
      <c r="M72" s="41" t="s">
        <v>184</v>
      </c>
      <c r="N72" s="360"/>
      <c r="O72" s="462"/>
    </row>
    <row r="73" spans="1:15" ht="15" customHeight="1">
      <c r="A73" s="39"/>
      <c r="B73" s="603"/>
      <c r="C73" s="53">
        <v>54</v>
      </c>
      <c r="D73" s="35" t="s">
        <v>193</v>
      </c>
      <c r="E73" s="53"/>
      <c r="F73" s="463" t="s">
        <v>20</v>
      </c>
      <c r="G73" s="55" t="s">
        <v>71</v>
      </c>
      <c r="H73" s="55" t="s">
        <v>50</v>
      </c>
      <c r="I73" s="361">
        <v>1</v>
      </c>
      <c r="J73" s="362"/>
      <c r="K73" s="182">
        <v>2004</v>
      </c>
      <c r="L73" s="53" t="s">
        <v>587</v>
      </c>
      <c r="M73" s="41" t="s">
        <v>184</v>
      </c>
      <c r="N73" s="360"/>
      <c r="O73" s="462"/>
    </row>
    <row r="74" spans="1:15" ht="15" customHeight="1">
      <c r="A74" s="39"/>
      <c r="B74" s="603"/>
      <c r="C74" s="53">
        <v>55</v>
      </c>
      <c r="D74" s="35" t="s">
        <v>193</v>
      </c>
      <c r="E74" s="53"/>
      <c r="F74" s="463" t="s">
        <v>20</v>
      </c>
      <c r="G74" s="55" t="s">
        <v>71</v>
      </c>
      <c r="H74" s="55" t="s">
        <v>84</v>
      </c>
      <c r="I74" s="361">
        <v>1</v>
      </c>
      <c r="J74" s="362"/>
      <c r="K74" s="182">
        <v>1997</v>
      </c>
      <c r="L74" s="53" t="s">
        <v>588</v>
      </c>
      <c r="M74" s="41" t="s">
        <v>184</v>
      </c>
      <c r="N74" s="360"/>
      <c r="O74" s="462"/>
    </row>
    <row r="75" spans="1:15" ht="15" customHeight="1">
      <c r="A75" s="39"/>
      <c r="B75" s="603"/>
      <c r="C75" s="53">
        <v>55</v>
      </c>
      <c r="D75" s="35" t="s">
        <v>193</v>
      </c>
      <c r="E75" s="53"/>
      <c r="F75" s="463" t="s">
        <v>20</v>
      </c>
      <c r="G75" s="55" t="s">
        <v>71</v>
      </c>
      <c r="H75" s="55" t="s">
        <v>84</v>
      </c>
      <c r="I75" s="361">
        <v>1</v>
      </c>
      <c r="J75" s="362"/>
      <c r="K75" s="182">
        <v>1997</v>
      </c>
      <c r="L75" s="53" t="s">
        <v>588</v>
      </c>
      <c r="M75" s="41" t="s">
        <v>184</v>
      </c>
      <c r="N75" s="360"/>
      <c r="O75" s="462"/>
    </row>
    <row r="76" spans="1:15" ht="15" customHeight="1">
      <c r="A76" s="39"/>
      <c r="B76" s="603"/>
      <c r="C76" s="53">
        <v>56</v>
      </c>
      <c r="D76" s="35" t="s">
        <v>194</v>
      </c>
      <c r="E76" s="53"/>
      <c r="F76" s="463" t="s">
        <v>20</v>
      </c>
      <c r="G76" s="55" t="s">
        <v>71</v>
      </c>
      <c r="H76" s="55" t="s">
        <v>102</v>
      </c>
      <c r="I76" s="361">
        <v>1</v>
      </c>
      <c r="J76" s="362"/>
      <c r="K76" s="182">
        <v>1989</v>
      </c>
      <c r="L76" s="53" t="s">
        <v>587</v>
      </c>
      <c r="M76" s="41" t="s">
        <v>184</v>
      </c>
      <c r="N76" s="360"/>
      <c r="O76" s="462"/>
    </row>
    <row r="77" spans="1:15" ht="15" customHeight="1">
      <c r="A77" s="39"/>
      <c r="B77" s="603"/>
      <c r="C77" s="53">
        <v>56</v>
      </c>
      <c r="D77" s="35" t="s">
        <v>194</v>
      </c>
      <c r="E77" s="53"/>
      <c r="F77" s="463" t="s">
        <v>20</v>
      </c>
      <c r="G77" s="55" t="s">
        <v>71</v>
      </c>
      <c r="H77" s="55" t="s">
        <v>102</v>
      </c>
      <c r="I77" s="361">
        <v>1</v>
      </c>
      <c r="J77" s="362"/>
      <c r="K77" s="182">
        <v>1989</v>
      </c>
      <c r="L77" s="53" t="s">
        <v>587</v>
      </c>
      <c r="M77" s="41" t="s">
        <v>184</v>
      </c>
      <c r="N77" s="360"/>
      <c r="O77" s="462"/>
    </row>
    <row r="78" spans="1:15" ht="15" customHeight="1">
      <c r="A78" s="39"/>
      <c r="B78" s="603"/>
      <c r="C78" s="53">
        <v>56</v>
      </c>
      <c r="D78" s="35" t="s">
        <v>194</v>
      </c>
      <c r="E78" s="53"/>
      <c r="F78" s="463" t="s">
        <v>20</v>
      </c>
      <c r="G78" s="55" t="s">
        <v>71</v>
      </c>
      <c r="H78" s="55" t="s">
        <v>102</v>
      </c>
      <c r="I78" s="361">
        <v>1</v>
      </c>
      <c r="J78" s="362"/>
      <c r="K78" s="182">
        <v>1989</v>
      </c>
      <c r="L78" s="53" t="s">
        <v>587</v>
      </c>
      <c r="M78" s="41" t="s">
        <v>184</v>
      </c>
      <c r="N78" s="360"/>
      <c r="O78" s="462"/>
    </row>
    <row r="79" spans="1:15" ht="15" customHeight="1">
      <c r="A79" s="39"/>
      <c r="B79" s="603"/>
      <c r="C79" s="53">
        <v>56</v>
      </c>
      <c r="D79" s="35" t="s">
        <v>194</v>
      </c>
      <c r="E79" s="53"/>
      <c r="F79" s="463" t="s">
        <v>20</v>
      </c>
      <c r="G79" s="55" t="s">
        <v>71</v>
      </c>
      <c r="H79" s="55" t="s">
        <v>102</v>
      </c>
      <c r="I79" s="361">
        <v>1</v>
      </c>
      <c r="J79" s="362"/>
      <c r="K79" s="182">
        <v>1989</v>
      </c>
      <c r="L79" s="53" t="s">
        <v>587</v>
      </c>
      <c r="M79" s="41" t="s">
        <v>184</v>
      </c>
      <c r="N79" s="360"/>
      <c r="O79" s="462"/>
    </row>
    <row r="80" spans="1:15" ht="15" customHeight="1">
      <c r="A80" s="39"/>
      <c r="B80" s="603"/>
      <c r="C80" s="53">
        <v>57</v>
      </c>
      <c r="D80" s="35" t="s">
        <v>194</v>
      </c>
      <c r="E80" s="53"/>
      <c r="F80" s="463" t="s">
        <v>20</v>
      </c>
      <c r="G80" s="55" t="s">
        <v>71</v>
      </c>
      <c r="H80" s="55" t="s">
        <v>103</v>
      </c>
      <c r="I80" s="361">
        <v>1</v>
      </c>
      <c r="J80" s="362"/>
      <c r="K80" s="182">
        <v>1989</v>
      </c>
      <c r="L80" s="53" t="s">
        <v>587</v>
      </c>
      <c r="M80" s="41" t="s">
        <v>184</v>
      </c>
      <c r="N80" s="360"/>
      <c r="O80" s="462"/>
    </row>
    <row r="81" spans="1:15" ht="15" customHeight="1">
      <c r="A81" s="39"/>
      <c r="B81" s="603"/>
      <c r="C81" s="53">
        <v>57</v>
      </c>
      <c r="D81" s="35" t="s">
        <v>194</v>
      </c>
      <c r="E81" s="53"/>
      <c r="F81" s="463" t="s">
        <v>20</v>
      </c>
      <c r="G81" s="55" t="s">
        <v>71</v>
      </c>
      <c r="H81" s="55" t="s">
        <v>103</v>
      </c>
      <c r="I81" s="361">
        <v>1</v>
      </c>
      <c r="J81" s="362"/>
      <c r="K81" s="182">
        <v>1989</v>
      </c>
      <c r="L81" s="53" t="s">
        <v>587</v>
      </c>
      <c r="M81" s="41" t="s">
        <v>184</v>
      </c>
      <c r="N81" s="360"/>
      <c r="O81" s="462"/>
    </row>
    <row r="82" spans="1:15" ht="15" customHeight="1">
      <c r="A82" s="39"/>
      <c r="B82" s="603"/>
      <c r="C82" s="53">
        <v>57</v>
      </c>
      <c r="D82" s="35" t="s">
        <v>194</v>
      </c>
      <c r="E82" s="53"/>
      <c r="F82" s="463" t="s">
        <v>20</v>
      </c>
      <c r="G82" s="55" t="s">
        <v>71</v>
      </c>
      <c r="H82" s="55" t="s">
        <v>103</v>
      </c>
      <c r="I82" s="361">
        <v>1</v>
      </c>
      <c r="J82" s="362"/>
      <c r="K82" s="182">
        <v>1989</v>
      </c>
      <c r="L82" s="53" t="s">
        <v>587</v>
      </c>
      <c r="M82" s="41" t="s">
        <v>184</v>
      </c>
      <c r="N82" s="360"/>
      <c r="O82" s="462"/>
    </row>
    <row r="83" spans="1:15" ht="15" customHeight="1">
      <c r="A83" s="39"/>
      <c r="B83" s="603"/>
      <c r="C83" s="53">
        <v>57</v>
      </c>
      <c r="D83" s="35" t="s">
        <v>194</v>
      </c>
      <c r="E83" s="53"/>
      <c r="F83" s="463" t="s">
        <v>20</v>
      </c>
      <c r="G83" s="55" t="s">
        <v>71</v>
      </c>
      <c r="H83" s="55" t="s">
        <v>103</v>
      </c>
      <c r="I83" s="361">
        <v>1</v>
      </c>
      <c r="J83" s="362"/>
      <c r="K83" s="182">
        <v>1989</v>
      </c>
      <c r="L83" s="53" t="s">
        <v>587</v>
      </c>
      <c r="M83" s="41" t="s">
        <v>184</v>
      </c>
      <c r="N83" s="360"/>
      <c r="O83" s="462"/>
    </row>
    <row r="84" spans="1:15" ht="15" customHeight="1">
      <c r="A84" s="39"/>
      <c r="B84" s="603"/>
      <c r="C84" s="53">
        <v>57</v>
      </c>
      <c r="D84" s="35" t="s">
        <v>194</v>
      </c>
      <c r="E84" s="53"/>
      <c r="F84" s="463" t="s">
        <v>20</v>
      </c>
      <c r="G84" s="55" t="s">
        <v>71</v>
      </c>
      <c r="H84" s="55" t="s">
        <v>103</v>
      </c>
      <c r="I84" s="361">
        <v>1</v>
      </c>
      <c r="J84" s="362"/>
      <c r="K84" s="182">
        <v>1997</v>
      </c>
      <c r="L84" s="53" t="s">
        <v>587</v>
      </c>
      <c r="M84" s="41" t="s">
        <v>184</v>
      </c>
      <c r="N84" s="360"/>
      <c r="O84" s="462"/>
    </row>
    <row r="85" spans="1:15" ht="15" customHeight="1">
      <c r="A85" s="39"/>
      <c r="B85" s="603"/>
      <c r="C85" s="53">
        <v>58</v>
      </c>
      <c r="D85" s="35" t="s">
        <v>194</v>
      </c>
      <c r="E85" s="53"/>
      <c r="F85" s="463" t="s">
        <v>20</v>
      </c>
      <c r="G85" s="55" t="s">
        <v>71</v>
      </c>
      <c r="H85" s="55" t="s">
        <v>99</v>
      </c>
      <c r="I85" s="361">
        <v>1</v>
      </c>
      <c r="J85" s="362"/>
      <c r="K85" s="182">
        <v>1988</v>
      </c>
      <c r="L85" s="53" t="s">
        <v>587</v>
      </c>
      <c r="M85" s="41" t="s">
        <v>184</v>
      </c>
      <c r="N85" s="360"/>
      <c r="O85" s="462"/>
    </row>
    <row r="86" spans="1:15" ht="15" customHeight="1">
      <c r="A86" s="39"/>
      <c r="B86" s="603"/>
      <c r="C86" s="53">
        <v>58</v>
      </c>
      <c r="D86" s="35" t="s">
        <v>194</v>
      </c>
      <c r="E86" s="53"/>
      <c r="F86" s="463" t="s">
        <v>20</v>
      </c>
      <c r="G86" s="55" t="s">
        <v>71</v>
      </c>
      <c r="H86" s="55" t="s">
        <v>99</v>
      </c>
      <c r="I86" s="361">
        <v>1</v>
      </c>
      <c r="J86" s="362"/>
      <c r="K86" s="182">
        <v>1988</v>
      </c>
      <c r="L86" s="53" t="s">
        <v>588</v>
      </c>
      <c r="M86" s="41" t="s">
        <v>184</v>
      </c>
      <c r="N86" s="360"/>
      <c r="O86" s="462"/>
    </row>
    <row r="87" spans="1:15" ht="15" customHeight="1">
      <c r="A87" s="39"/>
      <c r="B87" s="603"/>
      <c r="C87" s="53">
        <v>59</v>
      </c>
      <c r="D87" s="35" t="s">
        <v>194</v>
      </c>
      <c r="E87" s="53"/>
      <c r="F87" s="463" t="s">
        <v>20</v>
      </c>
      <c r="G87" s="55" t="s">
        <v>71</v>
      </c>
      <c r="H87" s="55" t="s">
        <v>99</v>
      </c>
      <c r="I87" s="361">
        <v>1</v>
      </c>
      <c r="J87" s="362"/>
      <c r="K87" s="182">
        <v>1988</v>
      </c>
      <c r="L87" s="53" t="s">
        <v>588</v>
      </c>
      <c r="M87" s="41" t="s">
        <v>184</v>
      </c>
      <c r="N87" s="360"/>
      <c r="O87" s="462"/>
    </row>
    <row r="88" spans="1:15" ht="15" customHeight="1">
      <c r="A88" s="39"/>
      <c r="B88" s="603"/>
      <c r="C88" s="53">
        <v>59</v>
      </c>
      <c r="D88" s="35" t="s">
        <v>194</v>
      </c>
      <c r="E88" s="53"/>
      <c r="F88" s="463" t="s">
        <v>20</v>
      </c>
      <c r="G88" s="55" t="s">
        <v>71</v>
      </c>
      <c r="H88" s="55" t="s">
        <v>99</v>
      </c>
      <c r="I88" s="361">
        <v>1</v>
      </c>
      <c r="J88" s="362"/>
      <c r="K88" s="182">
        <v>1988</v>
      </c>
      <c r="L88" s="53" t="s">
        <v>588</v>
      </c>
      <c r="M88" s="41" t="s">
        <v>184</v>
      </c>
      <c r="N88" s="360"/>
      <c r="O88" s="462"/>
    </row>
    <row r="89" spans="1:15" ht="15" customHeight="1">
      <c r="A89" s="39"/>
      <c r="B89" s="603"/>
      <c r="C89" s="53">
        <v>59</v>
      </c>
      <c r="D89" s="35" t="s">
        <v>194</v>
      </c>
      <c r="E89" s="53"/>
      <c r="F89" s="463" t="s">
        <v>20</v>
      </c>
      <c r="G89" s="55" t="s">
        <v>71</v>
      </c>
      <c r="H89" s="55" t="s">
        <v>99</v>
      </c>
      <c r="I89" s="361">
        <v>1</v>
      </c>
      <c r="J89" s="362"/>
      <c r="K89" s="182">
        <v>1988</v>
      </c>
      <c r="L89" s="53" t="s">
        <v>588</v>
      </c>
      <c r="M89" s="41" t="s">
        <v>184</v>
      </c>
      <c r="N89" s="360"/>
      <c r="O89" s="462"/>
    </row>
    <row r="90" spans="1:15" ht="15" customHeight="1">
      <c r="A90" s="39"/>
      <c r="B90" s="603"/>
      <c r="C90" s="53">
        <v>59</v>
      </c>
      <c r="D90" s="35" t="s">
        <v>194</v>
      </c>
      <c r="E90" s="53"/>
      <c r="F90" s="463" t="s">
        <v>20</v>
      </c>
      <c r="G90" s="55" t="s">
        <v>71</v>
      </c>
      <c r="H90" s="55" t="s">
        <v>99</v>
      </c>
      <c r="I90" s="361">
        <v>1</v>
      </c>
      <c r="J90" s="362"/>
      <c r="K90" s="182">
        <v>1988</v>
      </c>
      <c r="L90" s="53" t="s">
        <v>588</v>
      </c>
      <c r="M90" s="41" t="s">
        <v>184</v>
      </c>
      <c r="N90" s="360"/>
      <c r="O90" s="462"/>
    </row>
    <row r="91" spans="1:15" ht="15" customHeight="1">
      <c r="A91" s="39"/>
      <c r="B91" s="603"/>
      <c r="C91" s="53">
        <v>59</v>
      </c>
      <c r="D91" s="35" t="s">
        <v>194</v>
      </c>
      <c r="E91" s="53"/>
      <c r="F91" s="463" t="s">
        <v>20</v>
      </c>
      <c r="G91" s="55" t="s">
        <v>71</v>
      </c>
      <c r="H91" s="55" t="s">
        <v>99</v>
      </c>
      <c r="I91" s="361">
        <v>1</v>
      </c>
      <c r="J91" s="362"/>
      <c r="K91" s="182">
        <v>1988</v>
      </c>
      <c r="L91" s="53" t="s">
        <v>588</v>
      </c>
      <c r="M91" s="41" t="s">
        <v>184</v>
      </c>
      <c r="N91" s="360"/>
      <c r="O91" s="462"/>
    </row>
    <row r="92" spans="1:15" ht="15" customHeight="1">
      <c r="A92" s="39"/>
      <c r="B92" s="603"/>
      <c r="C92" s="53">
        <v>59</v>
      </c>
      <c r="D92" s="35" t="s">
        <v>194</v>
      </c>
      <c r="E92" s="53"/>
      <c r="F92" s="463" t="s">
        <v>20</v>
      </c>
      <c r="G92" s="55" t="s">
        <v>71</v>
      </c>
      <c r="H92" s="55" t="s">
        <v>99</v>
      </c>
      <c r="I92" s="361">
        <v>1</v>
      </c>
      <c r="J92" s="362"/>
      <c r="K92" s="182">
        <v>1988</v>
      </c>
      <c r="L92" s="53" t="s">
        <v>588</v>
      </c>
      <c r="M92" s="41" t="s">
        <v>184</v>
      </c>
      <c r="N92" s="360"/>
      <c r="O92" s="462"/>
    </row>
    <row r="93" spans="1:15" ht="15" customHeight="1">
      <c r="A93" s="39"/>
      <c r="B93" s="603"/>
      <c r="C93" s="53">
        <v>59</v>
      </c>
      <c r="D93" s="35" t="s">
        <v>194</v>
      </c>
      <c r="E93" s="53"/>
      <c r="F93" s="463" t="s">
        <v>20</v>
      </c>
      <c r="G93" s="55" t="s">
        <v>71</v>
      </c>
      <c r="H93" s="55" t="s">
        <v>99</v>
      </c>
      <c r="I93" s="361">
        <v>1</v>
      </c>
      <c r="J93" s="362"/>
      <c r="K93" s="182">
        <v>1988</v>
      </c>
      <c r="L93" s="53" t="s">
        <v>588</v>
      </c>
      <c r="M93" s="41" t="s">
        <v>184</v>
      </c>
      <c r="N93" s="360"/>
      <c r="O93" s="462"/>
    </row>
    <row r="94" spans="1:15" ht="15" customHeight="1">
      <c r="A94" s="39"/>
      <c r="B94" s="603"/>
      <c r="C94" s="53">
        <v>59</v>
      </c>
      <c r="D94" s="35" t="s">
        <v>194</v>
      </c>
      <c r="E94" s="53"/>
      <c r="F94" s="463" t="s">
        <v>20</v>
      </c>
      <c r="G94" s="55" t="s">
        <v>71</v>
      </c>
      <c r="H94" s="55" t="s">
        <v>99</v>
      </c>
      <c r="I94" s="361">
        <v>1</v>
      </c>
      <c r="J94" s="362"/>
      <c r="K94" s="182">
        <v>2009</v>
      </c>
      <c r="L94" s="53" t="s">
        <v>588</v>
      </c>
      <c r="M94" s="41" t="s">
        <v>184</v>
      </c>
      <c r="N94" s="360"/>
      <c r="O94" s="462"/>
    </row>
    <row r="95" spans="1:15" ht="15" customHeight="1">
      <c r="A95" s="39"/>
      <c r="B95" s="603"/>
      <c r="C95" s="53">
        <v>59</v>
      </c>
      <c r="D95" s="35" t="s">
        <v>194</v>
      </c>
      <c r="E95" s="53"/>
      <c r="F95" s="463" t="s">
        <v>20</v>
      </c>
      <c r="G95" s="55" t="s">
        <v>71</v>
      </c>
      <c r="H95" s="55" t="s">
        <v>99</v>
      </c>
      <c r="I95" s="361">
        <v>1</v>
      </c>
      <c r="J95" s="362"/>
      <c r="K95" s="182">
        <v>2009</v>
      </c>
      <c r="L95" s="53" t="s">
        <v>588</v>
      </c>
      <c r="M95" s="41" t="s">
        <v>184</v>
      </c>
      <c r="N95" s="360"/>
      <c r="O95" s="462"/>
    </row>
    <row r="96" spans="1:15" ht="15" customHeight="1">
      <c r="A96" s="39"/>
      <c r="B96" s="603"/>
      <c r="C96" s="53">
        <v>59</v>
      </c>
      <c r="D96" s="35" t="s">
        <v>194</v>
      </c>
      <c r="E96" s="53"/>
      <c r="F96" s="463" t="s">
        <v>20</v>
      </c>
      <c r="G96" s="55" t="s">
        <v>71</v>
      </c>
      <c r="H96" s="55" t="s">
        <v>99</v>
      </c>
      <c r="I96" s="361">
        <v>1</v>
      </c>
      <c r="J96" s="362"/>
      <c r="K96" s="182">
        <v>2009</v>
      </c>
      <c r="L96" s="53" t="s">
        <v>588</v>
      </c>
      <c r="M96" s="41" t="s">
        <v>184</v>
      </c>
      <c r="N96" s="360"/>
      <c r="O96" s="462"/>
    </row>
    <row r="97" spans="1:15" ht="15" customHeight="1">
      <c r="A97" s="39"/>
      <c r="B97" s="603"/>
      <c r="C97" s="53">
        <v>59</v>
      </c>
      <c r="D97" s="35" t="s">
        <v>194</v>
      </c>
      <c r="E97" s="53"/>
      <c r="F97" s="463" t="s">
        <v>20</v>
      </c>
      <c r="G97" s="55" t="s">
        <v>71</v>
      </c>
      <c r="H97" s="55" t="s">
        <v>99</v>
      </c>
      <c r="I97" s="361">
        <v>1</v>
      </c>
      <c r="J97" s="362"/>
      <c r="K97" s="182">
        <v>2009</v>
      </c>
      <c r="L97" s="53" t="s">
        <v>588</v>
      </c>
      <c r="M97" s="41" t="s">
        <v>184</v>
      </c>
      <c r="N97" s="360"/>
      <c r="O97" s="462"/>
    </row>
    <row r="98" spans="1:15" ht="15" customHeight="1">
      <c r="A98" s="39"/>
      <c r="B98" s="603"/>
      <c r="C98" s="53">
        <v>59</v>
      </c>
      <c r="D98" s="35" t="s">
        <v>194</v>
      </c>
      <c r="E98" s="53"/>
      <c r="F98" s="463" t="s">
        <v>20</v>
      </c>
      <c r="G98" s="55" t="s">
        <v>71</v>
      </c>
      <c r="H98" s="55" t="s">
        <v>99</v>
      </c>
      <c r="I98" s="361">
        <v>1</v>
      </c>
      <c r="J98" s="362"/>
      <c r="K98" s="182">
        <v>2009</v>
      </c>
      <c r="L98" s="53" t="s">
        <v>588</v>
      </c>
      <c r="M98" s="41" t="s">
        <v>184</v>
      </c>
      <c r="N98" s="360"/>
      <c r="O98" s="462"/>
    </row>
    <row r="99" spans="1:15" ht="15" customHeight="1">
      <c r="A99" s="39"/>
      <c r="B99" s="603"/>
      <c r="C99" s="53">
        <v>59</v>
      </c>
      <c r="D99" s="35" t="s">
        <v>194</v>
      </c>
      <c r="E99" s="53"/>
      <c r="F99" s="463" t="s">
        <v>20</v>
      </c>
      <c r="G99" s="55" t="s">
        <v>71</v>
      </c>
      <c r="H99" s="55" t="s">
        <v>99</v>
      </c>
      <c r="I99" s="361">
        <v>1</v>
      </c>
      <c r="J99" s="362"/>
      <c r="K99" s="182">
        <v>2009</v>
      </c>
      <c r="L99" s="53" t="s">
        <v>588</v>
      </c>
      <c r="M99" s="41" t="s">
        <v>184</v>
      </c>
      <c r="N99" s="360"/>
      <c r="O99" s="462"/>
    </row>
    <row r="100" spans="1:15" ht="15" customHeight="1">
      <c r="A100" s="39"/>
      <c r="B100" s="603"/>
      <c r="C100" s="53">
        <v>59</v>
      </c>
      <c r="D100" s="35" t="s">
        <v>194</v>
      </c>
      <c r="E100" s="53"/>
      <c r="F100" s="463" t="s">
        <v>20</v>
      </c>
      <c r="G100" s="55" t="s">
        <v>71</v>
      </c>
      <c r="H100" s="55" t="s">
        <v>99</v>
      </c>
      <c r="I100" s="361">
        <v>1</v>
      </c>
      <c r="J100" s="362"/>
      <c r="K100" s="182">
        <v>2009</v>
      </c>
      <c r="L100" s="53" t="s">
        <v>588</v>
      </c>
      <c r="M100" s="41" t="s">
        <v>184</v>
      </c>
      <c r="N100" s="360"/>
      <c r="O100" s="462"/>
    </row>
    <row r="101" spans="1:15" ht="15" customHeight="1">
      <c r="A101" s="39"/>
      <c r="B101" s="603"/>
      <c r="C101" s="53">
        <v>60</v>
      </c>
      <c r="D101" s="35" t="s">
        <v>195</v>
      </c>
      <c r="E101" s="53"/>
      <c r="F101" s="463" t="s">
        <v>20</v>
      </c>
      <c r="G101" s="55" t="s">
        <v>196</v>
      </c>
      <c r="H101" s="55" t="s">
        <v>79</v>
      </c>
      <c r="I101" s="361">
        <v>1</v>
      </c>
      <c r="J101" s="362"/>
      <c r="K101" s="182">
        <v>1998</v>
      </c>
      <c r="L101" s="53" t="s">
        <v>583</v>
      </c>
      <c r="M101" s="41" t="s">
        <v>184</v>
      </c>
      <c r="N101" s="360"/>
      <c r="O101" s="462"/>
    </row>
    <row r="102" spans="1:15" ht="15" customHeight="1">
      <c r="A102" s="39"/>
      <c r="B102" s="603"/>
      <c r="C102" s="53">
        <v>60</v>
      </c>
      <c r="D102" s="35" t="s">
        <v>195</v>
      </c>
      <c r="E102" s="53"/>
      <c r="F102" s="463" t="s">
        <v>20</v>
      </c>
      <c r="G102" s="55" t="s">
        <v>589</v>
      </c>
      <c r="H102" s="55" t="s">
        <v>79</v>
      </c>
      <c r="I102" s="361">
        <v>1</v>
      </c>
      <c r="J102" s="362"/>
      <c r="K102" s="182">
        <v>1986</v>
      </c>
      <c r="L102" s="53" t="s">
        <v>590</v>
      </c>
      <c r="M102" s="41" t="s">
        <v>184</v>
      </c>
      <c r="N102" s="360"/>
      <c r="O102" s="462"/>
    </row>
    <row r="103" spans="1:15" ht="15" customHeight="1">
      <c r="A103" s="39"/>
      <c r="B103" s="603"/>
      <c r="C103" s="53">
        <v>61</v>
      </c>
      <c r="D103" s="35" t="s">
        <v>195</v>
      </c>
      <c r="E103" s="53"/>
      <c r="F103" s="463" t="s">
        <v>20</v>
      </c>
      <c r="G103" s="55" t="s">
        <v>196</v>
      </c>
      <c r="H103" s="55" t="s">
        <v>50</v>
      </c>
      <c r="I103" s="361">
        <v>1</v>
      </c>
      <c r="J103" s="362"/>
      <c r="K103" s="182">
        <v>1991</v>
      </c>
      <c r="L103" s="53" t="s">
        <v>582</v>
      </c>
      <c r="M103" s="41" t="s">
        <v>184</v>
      </c>
      <c r="N103" s="360"/>
      <c r="O103" s="462"/>
    </row>
    <row r="104" spans="1:15" ht="15" customHeight="1">
      <c r="A104" s="39"/>
      <c r="B104" s="603"/>
      <c r="C104" s="53">
        <v>62</v>
      </c>
      <c r="D104" s="35" t="s">
        <v>197</v>
      </c>
      <c r="E104" s="53"/>
      <c r="F104" s="463" t="s">
        <v>20</v>
      </c>
      <c r="G104" s="55" t="s">
        <v>196</v>
      </c>
      <c r="H104" s="55" t="s">
        <v>45</v>
      </c>
      <c r="I104" s="361">
        <v>1</v>
      </c>
      <c r="J104" s="362"/>
      <c r="K104" s="182">
        <v>2003</v>
      </c>
      <c r="L104" s="53" t="s">
        <v>580</v>
      </c>
      <c r="M104" s="41" t="s">
        <v>184</v>
      </c>
      <c r="N104" s="360"/>
      <c r="O104" s="462"/>
    </row>
    <row r="105" spans="1:15" ht="15" customHeight="1">
      <c r="A105" s="39"/>
      <c r="B105" s="603"/>
      <c r="C105" s="53">
        <v>63</v>
      </c>
      <c r="D105" s="35" t="s">
        <v>198</v>
      </c>
      <c r="E105" s="53"/>
      <c r="F105" s="463" t="s">
        <v>20</v>
      </c>
      <c r="G105" s="55"/>
      <c r="H105" s="55" t="s">
        <v>623</v>
      </c>
      <c r="I105" s="361">
        <v>1</v>
      </c>
      <c r="J105" s="362"/>
      <c r="K105" s="182" t="s">
        <v>624</v>
      </c>
      <c r="L105" s="53" t="s">
        <v>591</v>
      </c>
      <c r="M105" s="41" t="s">
        <v>184</v>
      </c>
      <c r="N105" s="360"/>
      <c r="O105" s="462"/>
    </row>
    <row r="106" spans="1:15" ht="15" customHeight="1">
      <c r="A106" s="39"/>
      <c r="B106" s="603"/>
      <c r="C106" s="53">
        <v>64</v>
      </c>
      <c r="D106" s="35" t="s">
        <v>198</v>
      </c>
      <c r="E106" s="53"/>
      <c r="F106" s="463" t="s">
        <v>20</v>
      </c>
      <c r="G106" s="55"/>
      <c r="H106" s="55" t="s">
        <v>625</v>
      </c>
      <c r="I106" s="361">
        <v>1</v>
      </c>
      <c r="J106" s="362"/>
      <c r="K106" s="182">
        <v>1992</v>
      </c>
      <c r="L106" s="53" t="s">
        <v>582</v>
      </c>
      <c r="M106" s="41" t="s">
        <v>184</v>
      </c>
      <c r="N106" s="360"/>
      <c r="O106" s="462"/>
    </row>
    <row r="107" spans="1:15" ht="15" customHeight="1">
      <c r="A107" s="39"/>
      <c r="B107" s="603"/>
      <c r="C107" s="53">
        <v>70</v>
      </c>
      <c r="D107" s="35" t="s">
        <v>626</v>
      </c>
      <c r="E107" s="53"/>
      <c r="F107" s="463" t="s">
        <v>20</v>
      </c>
      <c r="G107" s="55"/>
      <c r="H107" s="55" t="s">
        <v>99</v>
      </c>
      <c r="I107" s="361">
        <v>1</v>
      </c>
      <c r="J107" s="362"/>
      <c r="K107" s="182" t="s">
        <v>591</v>
      </c>
      <c r="L107" s="53" t="s">
        <v>591</v>
      </c>
      <c r="M107" s="41" t="s">
        <v>184</v>
      </c>
      <c r="N107" s="360"/>
      <c r="O107" s="462"/>
    </row>
    <row r="108" spans="1:15" ht="15" customHeight="1">
      <c r="A108" s="39"/>
      <c r="B108" s="603"/>
      <c r="C108" s="53">
        <v>71</v>
      </c>
      <c r="D108" s="35" t="s">
        <v>199</v>
      </c>
      <c r="E108" s="53"/>
      <c r="F108" s="463" t="s">
        <v>20</v>
      </c>
      <c r="G108" s="55"/>
      <c r="H108" s="55" t="s">
        <v>186</v>
      </c>
      <c r="I108" s="361">
        <v>1</v>
      </c>
      <c r="J108" s="362"/>
      <c r="K108" s="182" t="s">
        <v>591</v>
      </c>
      <c r="L108" s="53" t="s">
        <v>591</v>
      </c>
      <c r="M108" s="41" t="s">
        <v>184</v>
      </c>
      <c r="N108" s="360"/>
      <c r="O108" s="462"/>
    </row>
    <row r="109" spans="1:15" ht="15" customHeight="1">
      <c r="A109" s="39"/>
      <c r="B109" s="603"/>
      <c r="C109" s="53">
        <v>71</v>
      </c>
      <c r="D109" s="35" t="s">
        <v>199</v>
      </c>
      <c r="E109" s="53"/>
      <c r="F109" s="463" t="s">
        <v>20</v>
      </c>
      <c r="G109" s="55"/>
      <c r="H109" s="55" t="s">
        <v>186</v>
      </c>
      <c r="I109" s="361">
        <v>1</v>
      </c>
      <c r="J109" s="362"/>
      <c r="K109" s="182" t="s">
        <v>591</v>
      </c>
      <c r="L109" s="53" t="s">
        <v>591</v>
      </c>
      <c r="M109" s="41" t="s">
        <v>184</v>
      </c>
      <c r="N109" s="360"/>
      <c r="O109" s="462"/>
    </row>
    <row r="110" spans="1:15" ht="15" customHeight="1">
      <c r="B110" s="604"/>
      <c r="C110" s="41">
        <v>72</v>
      </c>
      <c r="D110" s="184" t="s">
        <v>592</v>
      </c>
      <c r="E110" s="182"/>
      <c r="F110" s="183" t="s">
        <v>200</v>
      </c>
      <c r="G110" s="186" t="s">
        <v>196</v>
      </c>
      <c r="H110" s="183" t="s">
        <v>593</v>
      </c>
      <c r="I110" s="363">
        <v>1</v>
      </c>
      <c r="J110" s="187"/>
      <c r="K110" s="182"/>
      <c r="L110" s="182"/>
      <c r="M110" s="185" t="s">
        <v>185</v>
      </c>
      <c r="N110" s="364"/>
      <c r="O110" s="462"/>
    </row>
    <row r="111" spans="1:15" ht="15" customHeight="1">
      <c r="B111" s="365" t="s">
        <v>201</v>
      </c>
      <c r="C111" s="61">
        <v>73</v>
      </c>
      <c r="D111" s="366" t="s">
        <v>25</v>
      </c>
      <c r="E111" s="367"/>
      <c r="F111" s="367"/>
      <c r="G111" s="367" t="s">
        <v>475</v>
      </c>
      <c r="H111" s="368"/>
      <c r="I111" s="369">
        <v>5004</v>
      </c>
      <c r="J111" s="370"/>
      <c r="K111" s="226" t="s">
        <v>594</v>
      </c>
      <c r="L111" s="227"/>
      <c r="M111" s="371" t="s">
        <v>595</v>
      </c>
      <c r="N111" s="372"/>
      <c r="O111" s="387"/>
    </row>
    <row r="112" spans="1:15" ht="15" customHeight="1">
      <c r="B112" s="595" t="s">
        <v>151</v>
      </c>
      <c r="C112" s="61">
        <v>74</v>
      </c>
      <c r="D112" s="224" t="s">
        <v>204</v>
      </c>
      <c r="E112" s="192"/>
      <c r="F112" s="193"/>
      <c r="G112" s="225" t="s">
        <v>420</v>
      </c>
      <c r="H112" s="193"/>
      <c r="I112" s="373">
        <v>1</v>
      </c>
      <c r="J112" s="210"/>
      <c r="K112" s="192"/>
      <c r="L112" s="192"/>
      <c r="M112" s="192" t="s">
        <v>185</v>
      </c>
      <c r="N112" s="374"/>
      <c r="O112" s="464"/>
    </row>
    <row r="113" spans="2:15" ht="15" customHeight="1">
      <c r="B113" s="596"/>
      <c r="C113" s="41"/>
      <c r="D113" s="213"/>
      <c r="E113" s="185"/>
      <c r="F113" s="186"/>
      <c r="G113" s="195"/>
      <c r="H113" s="186"/>
      <c r="I113" s="375"/>
      <c r="J113" s="187"/>
      <c r="K113" s="185"/>
      <c r="L113" s="185"/>
      <c r="M113" s="192"/>
      <c r="N113" s="376"/>
      <c r="O113" s="464"/>
    </row>
    <row r="114" spans="2:15" ht="15" customHeight="1">
      <c r="B114" s="596"/>
      <c r="C114" s="41">
        <v>76</v>
      </c>
      <c r="D114" s="214" t="s">
        <v>205</v>
      </c>
      <c r="E114" s="185"/>
      <c r="F114" s="186"/>
      <c r="G114" s="215" t="s">
        <v>421</v>
      </c>
      <c r="H114" s="186"/>
      <c r="I114" s="377">
        <v>1</v>
      </c>
      <c r="J114" s="187"/>
      <c r="K114" s="185"/>
      <c r="L114" s="185"/>
      <c r="M114" s="192" t="s">
        <v>185</v>
      </c>
      <c r="N114" s="376"/>
      <c r="O114" s="464"/>
    </row>
    <row r="115" spans="2:15" ht="15" customHeight="1">
      <c r="B115" s="597"/>
      <c r="C115" s="42">
        <v>77</v>
      </c>
      <c r="D115" s="216" t="s">
        <v>206</v>
      </c>
      <c r="E115" s="188"/>
      <c r="F115" s="189"/>
      <c r="G115" s="217" t="s">
        <v>422</v>
      </c>
      <c r="H115" s="189"/>
      <c r="I115" s="378">
        <v>2</v>
      </c>
      <c r="J115" s="190"/>
      <c r="K115" s="188"/>
      <c r="L115" s="188"/>
      <c r="M115" s="188" t="s">
        <v>185</v>
      </c>
      <c r="N115" s="379"/>
      <c r="O115" s="464"/>
    </row>
    <row r="116" spans="2:15" ht="15" customHeight="1">
      <c r="B116" s="595" t="s">
        <v>207</v>
      </c>
      <c r="C116" s="61">
        <v>78</v>
      </c>
      <c r="D116" s="218" t="s">
        <v>423</v>
      </c>
      <c r="E116" s="185"/>
      <c r="F116" s="207"/>
      <c r="G116" s="219" t="s">
        <v>424</v>
      </c>
      <c r="H116" s="186"/>
      <c r="I116" s="380">
        <v>1</v>
      </c>
      <c r="J116" s="187"/>
      <c r="K116" s="185"/>
      <c r="L116" s="185"/>
      <c r="M116" s="192" t="s">
        <v>185</v>
      </c>
      <c r="N116" s="364"/>
      <c r="O116" s="464"/>
    </row>
    <row r="117" spans="2:15" ht="15" customHeight="1">
      <c r="B117" s="597"/>
      <c r="C117" s="42">
        <v>79</v>
      </c>
      <c r="D117" s="216" t="s">
        <v>18</v>
      </c>
      <c r="E117" s="188"/>
      <c r="F117" s="208"/>
      <c r="G117" s="217" t="s">
        <v>425</v>
      </c>
      <c r="H117" s="189"/>
      <c r="I117" s="378">
        <v>2</v>
      </c>
      <c r="J117" s="190"/>
      <c r="K117" s="188"/>
      <c r="L117" s="188"/>
      <c r="M117" s="188" t="s">
        <v>185</v>
      </c>
      <c r="N117" s="381"/>
      <c r="O117" s="464"/>
    </row>
    <row r="118" spans="2:15" ht="15" customHeight="1">
      <c r="B118" s="595" t="s">
        <v>208</v>
      </c>
      <c r="C118" s="61">
        <v>80</v>
      </c>
      <c r="D118" s="211" t="s">
        <v>209</v>
      </c>
      <c r="E118" s="192"/>
      <c r="F118" s="209"/>
      <c r="G118" s="212" t="s">
        <v>426</v>
      </c>
      <c r="H118" s="193"/>
      <c r="I118" s="382">
        <v>2</v>
      </c>
      <c r="J118" s="210"/>
      <c r="K118" s="192"/>
      <c r="L118" s="192"/>
      <c r="M118" s="196" t="s">
        <v>185</v>
      </c>
      <c r="N118" s="383"/>
      <c r="O118" s="464"/>
    </row>
    <row r="119" spans="2:15" ht="15" customHeight="1">
      <c r="B119" s="596"/>
      <c r="C119" s="41">
        <v>81</v>
      </c>
      <c r="D119" s="213" t="s">
        <v>209</v>
      </c>
      <c r="E119" s="185"/>
      <c r="F119" s="186"/>
      <c r="G119" s="195" t="s">
        <v>427</v>
      </c>
      <c r="H119" s="186"/>
      <c r="I119" s="375">
        <v>2</v>
      </c>
      <c r="J119" s="187"/>
      <c r="K119" s="185"/>
      <c r="L119" s="185"/>
      <c r="M119" s="185" t="s">
        <v>185</v>
      </c>
      <c r="N119" s="364"/>
      <c r="O119" s="464"/>
    </row>
    <row r="120" spans="2:15" ht="15" customHeight="1">
      <c r="B120" s="597"/>
      <c r="C120" s="42">
        <v>82</v>
      </c>
      <c r="D120" s="220" t="s">
        <v>210</v>
      </c>
      <c r="E120" s="188"/>
      <c r="F120" s="208"/>
      <c r="G120" s="221" t="s">
        <v>428</v>
      </c>
      <c r="H120" s="189"/>
      <c r="I120" s="384">
        <v>24</v>
      </c>
      <c r="J120" s="190"/>
      <c r="K120" s="188"/>
      <c r="L120" s="188"/>
      <c r="M120" s="188" t="s">
        <v>185</v>
      </c>
      <c r="N120" s="381"/>
      <c r="O120" s="464"/>
    </row>
    <row r="121" spans="2:15" ht="15" customHeight="1">
      <c r="B121" s="595" t="s">
        <v>163</v>
      </c>
      <c r="C121" s="61">
        <v>83</v>
      </c>
      <c r="D121" s="191" t="s">
        <v>211</v>
      </c>
      <c r="E121" s="196"/>
      <c r="F121" s="222"/>
      <c r="G121" s="194"/>
      <c r="H121" s="197"/>
      <c r="I121" s="385">
        <v>18</v>
      </c>
      <c r="J121" s="198"/>
      <c r="K121" s="196"/>
      <c r="L121" s="196"/>
      <c r="M121" s="196" t="s">
        <v>185</v>
      </c>
      <c r="N121" s="386"/>
      <c r="O121" s="387"/>
    </row>
    <row r="122" spans="2:15" ht="15" customHeight="1">
      <c r="B122" s="596"/>
      <c r="C122" s="41">
        <v>84</v>
      </c>
      <c r="D122" s="213" t="s">
        <v>212</v>
      </c>
      <c r="E122" s="185"/>
      <c r="F122" s="207"/>
      <c r="G122" s="195" t="s">
        <v>213</v>
      </c>
      <c r="H122" s="186"/>
      <c r="I122" s="375">
        <v>2</v>
      </c>
      <c r="J122" s="187"/>
      <c r="K122" s="185"/>
      <c r="L122" s="185"/>
      <c r="M122" s="185" t="s">
        <v>185</v>
      </c>
      <c r="N122" s="364"/>
      <c r="O122" s="464"/>
    </row>
    <row r="123" spans="2:15" ht="15" customHeight="1">
      <c r="B123" s="596"/>
      <c r="C123" s="41">
        <v>85</v>
      </c>
      <c r="D123" s="213" t="s">
        <v>214</v>
      </c>
      <c r="E123" s="185"/>
      <c r="F123" s="207"/>
      <c r="G123" s="195" t="s">
        <v>525</v>
      </c>
      <c r="H123" s="186"/>
      <c r="I123" s="375">
        <v>2</v>
      </c>
      <c r="J123" s="187"/>
      <c r="K123" s="185"/>
      <c r="L123" s="185"/>
      <c r="M123" s="185" t="s">
        <v>185</v>
      </c>
      <c r="N123" s="364"/>
      <c r="O123" s="464"/>
    </row>
    <row r="124" spans="2:15" ht="15" customHeight="1">
      <c r="B124" s="596"/>
      <c r="C124" s="41">
        <v>86</v>
      </c>
      <c r="D124" s="213" t="s">
        <v>215</v>
      </c>
      <c r="E124" s="185"/>
      <c r="F124" s="207"/>
      <c r="G124" s="195" t="s">
        <v>216</v>
      </c>
      <c r="H124" s="186"/>
      <c r="I124" s="375">
        <v>7</v>
      </c>
      <c r="J124" s="187"/>
      <c r="K124" s="185"/>
      <c r="L124" s="185"/>
      <c r="M124" s="185" t="s">
        <v>185</v>
      </c>
      <c r="N124" s="364"/>
      <c r="O124" s="464"/>
    </row>
    <row r="125" spans="2:15" ht="15" customHeight="1">
      <c r="B125" s="596"/>
      <c r="C125" s="41">
        <v>87</v>
      </c>
      <c r="D125" s="213" t="s">
        <v>526</v>
      </c>
      <c r="E125" s="185"/>
      <c r="F125" s="207"/>
      <c r="G125" s="195" t="s">
        <v>527</v>
      </c>
      <c r="H125" s="186"/>
      <c r="I125" s="375">
        <v>1</v>
      </c>
      <c r="J125" s="187"/>
      <c r="K125" s="185"/>
      <c r="L125" s="185"/>
      <c r="M125" s="185" t="s">
        <v>185</v>
      </c>
      <c r="N125" s="364"/>
      <c r="O125" s="464"/>
    </row>
    <row r="126" spans="2:15" ht="15" customHeight="1">
      <c r="B126" s="596"/>
      <c r="C126" s="41">
        <v>88</v>
      </c>
      <c r="D126" s="213" t="s">
        <v>526</v>
      </c>
      <c r="E126" s="185"/>
      <c r="F126" s="207"/>
      <c r="G126" s="195" t="s">
        <v>528</v>
      </c>
      <c r="H126" s="186"/>
      <c r="I126" s="375">
        <v>2</v>
      </c>
      <c r="J126" s="187"/>
      <c r="K126" s="185"/>
      <c r="L126" s="185"/>
      <c r="M126" s="185" t="s">
        <v>185</v>
      </c>
      <c r="N126" s="364"/>
      <c r="O126" s="464"/>
    </row>
    <row r="127" spans="2:15" ht="15" customHeight="1">
      <c r="B127" s="596"/>
      <c r="C127" s="41">
        <v>89</v>
      </c>
      <c r="D127" s="213" t="s">
        <v>529</v>
      </c>
      <c r="E127" s="185"/>
      <c r="F127" s="207"/>
      <c r="G127" s="195" t="s">
        <v>530</v>
      </c>
      <c r="H127" s="186"/>
      <c r="I127" s="375">
        <v>25</v>
      </c>
      <c r="J127" s="187"/>
      <c r="K127" s="185"/>
      <c r="L127" s="185"/>
      <c r="M127" s="185" t="s">
        <v>185</v>
      </c>
      <c r="N127" s="364"/>
      <c r="O127" s="464"/>
    </row>
    <row r="128" spans="2:15" ht="15" customHeight="1">
      <c r="B128" s="596"/>
      <c r="C128" s="41">
        <v>90</v>
      </c>
      <c r="D128" s="213" t="s">
        <v>529</v>
      </c>
      <c r="E128" s="185"/>
      <c r="F128" s="207"/>
      <c r="G128" s="195" t="s">
        <v>531</v>
      </c>
      <c r="H128" s="186"/>
      <c r="I128" s="375">
        <v>10</v>
      </c>
      <c r="J128" s="187"/>
      <c r="K128" s="185"/>
      <c r="L128" s="185"/>
      <c r="M128" s="185" t="s">
        <v>185</v>
      </c>
      <c r="N128" s="364"/>
      <c r="O128" s="464"/>
    </row>
    <row r="129" spans="2:16" ht="15" customHeight="1">
      <c r="B129" s="596"/>
      <c r="C129" s="41">
        <v>91</v>
      </c>
      <c r="D129" s="213" t="s">
        <v>217</v>
      </c>
      <c r="E129" s="185"/>
      <c r="F129" s="207"/>
      <c r="G129" s="195" t="s">
        <v>218</v>
      </c>
      <c r="H129" s="186"/>
      <c r="I129" s="375">
        <v>43</v>
      </c>
      <c r="J129" s="187"/>
      <c r="K129" s="185"/>
      <c r="L129" s="185"/>
      <c r="M129" s="185" t="s">
        <v>185</v>
      </c>
      <c r="N129" s="364"/>
      <c r="O129" s="464"/>
    </row>
    <row r="130" spans="2:16" ht="15" customHeight="1">
      <c r="B130" s="597"/>
      <c r="C130" s="42">
        <v>92</v>
      </c>
      <c r="D130" s="216" t="s">
        <v>219</v>
      </c>
      <c r="E130" s="188"/>
      <c r="F130" s="208"/>
      <c r="G130" s="217" t="s">
        <v>220</v>
      </c>
      <c r="H130" s="189"/>
      <c r="I130" s="378">
        <v>2</v>
      </c>
      <c r="J130" s="190"/>
      <c r="K130" s="188"/>
      <c r="L130" s="188"/>
      <c r="M130" s="188" t="s">
        <v>185</v>
      </c>
      <c r="N130" s="381"/>
      <c r="O130" s="464"/>
    </row>
    <row r="131" spans="2:16" ht="15" customHeight="1">
      <c r="B131" s="598" t="s">
        <v>201</v>
      </c>
      <c r="C131" s="61">
        <v>93</v>
      </c>
      <c r="D131" s="191" t="s">
        <v>532</v>
      </c>
      <c r="E131" s="196"/>
      <c r="F131" s="222"/>
      <c r="G131" s="194" t="s">
        <v>533</v>
      </c>
      <c r="H131" s="197"/>
      <c r="I131" s="385">
        <v>3</v>
      </c>
      <c r="J131" s="198"/>
      <c r="K131" s="196"/>
      <c r="L131" s="196"/>
      <c r="M131" s="196" t="s">
        <v>185</v>
      </c>
      <c r="N131" s="386"/>
      <c r="O131" s="464"/>
      <c r="P131" s="344"/>
    </row>
    <row r="132" spans="2:16" ht="15" customHeight="1">
      <c r="B132" s="599"/>
      <c r="C132" s="41">
        <v>94</v>
      </c>
      <c r="D132" s="213" t="s">
        <v>221</v>
      </c>
      <c r="E132" s="185"/>
      <c r="F132" s="207"/>
      <c r="G132" s="195" t="s">
        <v>534</v>
      </c>
      <c r="H132" s="186"/>
      <c r="I132" s="375">
        <v>10</v>
      </c>
      <c r="J132" s="187"/>
      <c r="K132" s="185"/>
      <c r="L132" s="185"/>
      <c r="M132" s="185" t="s">
        <v>185</v>
      </c>
      <c r="N132" s="364"/>
      <c r="O132" s="464"/>
      <c r="P132" s="344"/>
    </row>
    <row r="133" spans="2:16" ht="15" customHeight="1">
      <c r="B133" s="599"/>
      <c r="C133" s="41">
        <v>95</v>
      </c>
      <c r="D133" s="214" t="s">
        <v>222</v>
      </c>
      <c r="E133" s="185"/>
      <c r="F133" s="207"/>
      <c r="G133" s="215" t="s">
        <v>223</v>
      </c>
      <c r="H133" s="186"/>
      <c r="I133" s="377">
        <v>4</v>
      </c>
      <c r="J133" s="187"/>
      <c r="K133" s="185"/>
      <c r="L133" s="185"/>
      <c r="M133" s="185" t="s">
        <v>185</v>
      </c>
      <c r="N133" s="364"/>
      <c r="O133" s="464"/>
      <c r="P133" s="344"/>
    </row>
    <row r="134" spans="2:16" ht="15" customHeight="1">
      <c r="B134" s="599"/>
      <c r="C134" s="41">
        <v>96</v>
      </c>
      <c r="D134" s="213" t="s">
        <v>222</v>
      </c>
      <c r="E134" s="185"/>
      <c r="F134" s="207"/>
      <c r="G134" s="195" t="s">
        <v>224</v>
      </c>
      <c r="H134" s="186"/>
      <c r="I134" s="375">
        <v>4</v>
      </c>
      <c r="J134" s="187"/>
      <c r="K134" s="185"/>
      <c r="L134" s="185"/>
      <c r="M134" s="185" t="s">
        <v>185</v>
      </c>
      <c r="N134" s="364"/>
      <c r="O134" s="464"/>
      <c r="P134" s="344"/>
    </row>
    <row r="135" spans="2:16" ht="15" customHeight="1">
      <c r="B135" s="599"/>
      <c r="C135" s="41">
        <v>97</v>
      </c>
      <c r="D135" s="213" t="s">
        <v>225</v>
      </c>
      <c r="E135" s="185"/>
      <c r="F135" s="207"/>
      <c r="G135" s="195" t="s">
        <v>535</v>
      </c>
      <c r="H135" s="186"/>
      <c r="I135" s="375">
        <v>7</v>
      </c>
      <c r="J135" s="187"/>
      <c r="K135" s="185"/>
      <c r="L135" s="185"/>
      <c r="M135" s="185" t="s">
        <v>185</v>
      </c>
      <c r="N135" s="364"/>
      <c r="O135" s="464"/>
      <c r="P135" s="344"/>
    </row>
    <row r="136" spans="2:16" ht="15" customHeight="1">
      <c r="B136" s="599"/>
      <c r="C136" s="41">
        <v>98</v>
      </c>
      <c r="D136" s="388" t="s">
        <v>226</v>
      </c>
      <c r="E136" s="41"/>
      <c r="F136" s="62"/>
      <c r="G136" s="389" t="s">
        <v>227</v>
      </c>
      <c r="H136" s="47"/>
      <c r="I136" s="390">
        <v>1</v>
      </c>
      <c r="J136" s="391"/>
      <c r="K136" s="185"/>
      <c r="L136" s="185"/>
      <c r="M136" s="41" t="s">
        <v>185</v>
      </c>
      <c r="N136" s="364"/>
      <c r="O136" s="464"/>
      <c r="P136" s="344"/>
    </row>
    <row r="137" spans="2:16" ht="15" customHeight="1">
      <c r="B137" s="599"/>
      <c r="C137" s="41">
        <v>99</v>
      </c>
      <c r="D137" s="388" t="s">
        <v>596</v>
      </c>
      <c r="E137" s="41"/>
      <c r="F137" s="62"/>
      <c r="G137" s="195" t="s">
        <v>597</v>
      </c>
      <c r="H137" s="47"/>
      <c r="I137" s="390">
        <v>1</v>
      </c>
      <c r="J137" s="391"/>
      <c r="K137" s="185">
        <v>1982</v>
      </c>
      <c r="L137" s="185" t="s">
        <v>598</v>
      </c>
      <c r="M137" s="41" t="s">
        <v>184</v>
      </c>
      <c r="N137" s="364"/>
      <c r="O137" s="464"/>
      <c r="P137" s="344"/>
    </row>
    <row r="138" spans="2:16" ht="15" customHeight="1" thickBot="1">
      <c r="B138" s="600"/>
      <c r="C138" s="392">
        <v>100</v>
      </c>
      <c r="D138" s="393" t="s">
        <v>596</v>
      </c>
      <c r="E138" s="392"/>
      <c r="F138" s="394"/>
      <c r="G138" s="395" t="s">
        <v>599</v>
      </c>
      <c r="H138" s="396"/>
      <c r="I138" s="397">
        <v>1</v>
      </c>
      <c r="J138" s="398"/>
      <c r="K138" s="399">
        <v>2010</v>
      </c>
      <c r="L138" s="399" t="s">
        <v>600</v>
      </c>
      <c r="M138" s="392" t="s">
        <v>184</v>
      </c>
      <c r="N138" s="400"/>
      <c r="O138" s="462"/>
      <c r="P138" s="344"/>
    </row>
    <row r="139" spans="2:16" ht="15" customHeight="1">
      <c r="B139" s="43"/>
      <c r="C139" s="43"/>
      <c r="D139" s="43"/>
      <c r="E139" s="43"/>
      <c r="F139" s="43"/>
      <c r="G139" s="43"/>
      <c r="H139" s="43"/>
      <c r="I139" s="401"/>
      <c r="J139" s="44"/>
      <c r="K139" s="43"/>
      <c r="L139" s="43"/>
      <c r="M139" s="45"/>
      <c r="N139" s="43"/>
      <c r="P139" s="344"/>
    </row>
    <row r="140" spans="2:16" ht="15" customHeight="1">
      <c r="B140" s="43"/>
      <c r="C140" s="43"/>
      <c r="D140" s="43"/>
      <c r="E140" s="43"/>
      <c r="F140" s="43"/>
      <c r="G140" s="43"/>
      <c r="H140" s="43"/>
      <c r="I140" s="401"/>
      <c r="J140" s="44"/>
      <c r="K140" s="43"/>
      <c r="L140" s="43"/>
      <c r="N140" s="45"/>
      <c r="P140" s="344"/>
    </row>
  </sheetData>
  <autoFilter ref="A4:N138">
    <filterColumn colId="5" showButton="0"/>
    <filterColumn colId="6" showButton="0"/>
  </autoFilter>
  <mergeCells count="19">
    <mergeCell ref="B2:H2"/>
    <mergeCell ref="B4:B5"/>
    <mergeCell ref="C4:C5"/>
    <mergeCell ref="D4:D5"/>
    <mergeCell ref="E4:E5"/>
    <mergeCell ref="F4:H4"/>
    <mergeCell ref="B118:B120"/>
    <mergeCell ref="B121:B130"/>
    <mergeCell ref="B131:B138"/>
    <mergeCell ref="O4:O5"/>
    <mergeCell ref="B6:B110"/>
    <mergeCell ref="B112:B115"/>
    <mergeCell ref="B116:B117"/>
    <mergeCell ref="I4:I5"/>
    <mergeCell ref="J4:J5"/>
    <mergeCell ref="K4:K5"/>
    <mergeCell ref="L4:L5"/>
    <mergeCell ref="M4:M5"/>
    <mergeCell ref="N4:N5"/>
  </mergeCells>
  <phoneticPr fontId="3"/>
  <conditionalFormatting sqref="D112:F112 D114:F114 C111:C136 L111:M111 D113:L113 M112:N138 D115:L136 H112:L112 H114:L114 N11:N15 C137:L138 K21:L21 C11:L20 C22:L109 M11:M109 N22:O109 C6:M10 O6:O20">
    <cfRule type="expression" dxfId="30" priority="146">
      <formula>OR(MOD(ROW(),2)=0)</formula>
    </cfRule>
  </conditionalFormatting>
  <conditionalFormatting sqref="D111:J111">
    <cfRule type="expression" dxfId="29" priority="145">
      <formula>OR(MOD(ROW(),2)=0)</formula>
    </cfRule>
  </conditionalFormatting>
  <conditionalFormatting sqref="G112">
    <cfRule type="expression" dxfId="28" priority="144">
      <formula>OR(MOD(ROW(),2)=0)</formula>
    </cfRule>
  </conditionalFormatting>
  <conditionalFormatting sqref="G114">
    <cfRule type="expression" dxfId="27" priority="143">
      <formula>OR(MOD(ROW(),2)=0)</formula>
    </cfRule>
  </conditionalFormatting>
  <conditionalFormatting sqref="K111">
    <cfRule type="expression" dxfId="26" priority="142">
      <formula>OR(MOD(ROW(),2)=0)</formula>
    </cfRule>
  </conditionalFormatting>
  <conditionalFormatting sqref="N111">
    <cfRule type="expression" dxfId="25" priority="141">
      <formula>OR(MOD(ROW(),2)=0)</formula>
    </cfRule>
  </conditionalFormatting>
  <conditionalFormatting sqref="C21:I21">
    <cfRule type="expression" dxfId="24" priority="132">
      <formula>OR(MOD(ROW(),2)=0)</formula>
    </cfRule>
  </conditionalFormatting>
  <conditionalFormatting sqref="J21">
    <cfRule type="expression" dxfId="23" priority="109">
      <formula>OR(MOD(ROW(),2)=0)</formula>
    </cfRule>
  </conditionalFormatting>
  <conditionalFormatting sqref="N6">
    <cfRule type="expression" dxfId="22" priority="108">
      <formula>OR(MOD(ROW(),2)=0)</formula>
    </cfRule>
  </conditionalFormatting>
  <conditionalFormatting sqref="N7">
    <cfRule type="expression" dxfId="21" priority="107">
      <formula>OR(MOD(ROW(),2)=0)</formula>
    </cfRule>
  </conditionalFormatting>
  <conditionalFormatting sqref="N8">
    <cfRule type="expression" dxfId="20" priority="106">
      <formula>OR(MOD(ROW(),2)=0)</formula>
    </cfRule>
  </conditionalFormatting>
  <conditionalFormatting sqref="N9">
    <cfRule type="expression" dxfId="19" priority="105">
      <formula>OR(MOD(ROW(),2)=0)</formula>
    </cfRule>
  </conditionalFormatting>
  <conditionalFormatting sqref="N10">
    <cfRule type="expression" dxfId="18" priority="104">
      <formula>OR(MOD(ROW(),2)=0)</formula>
    </cfRule>
  </conditionalFormatting>
  <conditionalFormatting sqref="N16">
    <cfRule type="expression" dxfId="17" priority="95">
      <formula>OR(MOD(ROW(),2)=0)</formula>
    </cfRule>
  </conditionalFormatting>
  <conditionalFormatting sqref="N17">
    <cfRule type="expression" dxfId="16" priority="94">
      <formula>OR(MOD(ROW(),2)=0)</formula>
    </cfRule>
  </conditionalFormatting>
  <conditionalFormatting sqref="N18">
    <cfRule type="expression" dxfId="15" priority="93">
      <formula>OR(MOD(ROW(),2)=0)</formula>
    </cfRule>
  </conditionalFormatting>
  <conditionalFormatting sqref="N19">
    <cfRule type="expression" dxfId="14" priority="92">
      <formula>OR(MOD(ROW(),2)=0)</formula>
    </cfRule>
  </conditionalFormatting>
  <conditionalFormatting sqref="N20">
    <cfRule type="expression" dxfId="13" priority="91">
      <formula>OR(MOD(ROW(),2)=0)</formula>
    </cfRule>
  </conditionalFormatting>
  <conditionalFormatting sqref="N21">
    <cfRule type="expression" dxfId="12" priority="90">
      <formula>OR(MOD(ROW(),2)=0)</formula>
    </cfRule>
  </conditionalFormatting>
  <conditionalFormatting sqref="O21">
    <cfRule type="expression" dxfId="11" priority="70">
      <formula>OR(MOD(ROW(),2)=0)</formula>
    </cfRule>
  </conditionalFormatting>
  <conditionalFormatting sqref="O112:O120">
    <cfRule type="expression" dxfId="10" priority="69">
      <formula>OR(MOD(ROW(),2)=0)</formula>
    </cfRule>
  </conditionalFormatting>
  <conditionalFormatting sqref="O122:O137">
    <cfRule type="expression" dxfId="9" priority="68">
      <formula>OR(MOD(ROW(),2)=0)</formula>
    </cfRule>
  </conditionalFormatting>
  <conditionalFormatting sqref="O110">
    <cfRule type="expression" dxfId="8" priority="67">
      <formula>OR(MOD(ROW(),2)=0)</formula>
    </cfRule>
  </conditionalFormatting>
  <conditionalFormatting sqref="O138">
    <cfRule type="expression" dxfId="7" priority="66">
      <formula>OR(MOD(ROW(),2)=0)</formula>
    </cfRule>
  </conditionalFormatting>
  <conditionalFormatting sqref="C110:N110">
    <cfRule type="expression" dxfId="6" priority="87">
      <formula>OR(MOD(ROW(),2)=0)</formula>
    </cfRule>
  </conditionalFormatting>
  <printOptions horizontalCentered="1" verticalCentered="1"/>
  <pageMargins left="0.78740157480314965" right="0.39370078740157483" top="0.78740157480314965" bottom="0.39370078740157483" header="0.31496062992125984" footer="0.19685039370078741"/>
  <pageSetup paperSize="8"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163"/>
  <sheetViews>
    <sheetView view="pageBreakPreview" zoomScaleNormal="100" zoomScaleSheetLayoutView="100" workbookViewId="0">
      <pane ySplit="5" topLeftCell="A6" activePane="bottomLeft" state="frozen"/>
      <selection pane="bottomLeft" activeCell="O14" sqref="O14"/>
    </sheetView>
  </sheetViews>
  <sheetFormatPr defaultRowHeight="15" customHeight="1"/>
  <cols>
    <col min="1" max="1" width="3.625" style="39" customWidth="1"/>
    <col min="2" max="2" width="10.625" style="39" customWidth="1"/>
    <col min="3" max="3" width="6.125" style="39" customWidth="1"/>
    <col min="4" max="4" width="21.625" style="39" customWidth="1"/>
    <col min="5" max="5" width="14.625" style="39" customWidth="1"/>
    <col min="6" max="6" width="10.625" style="39" customWidth="1"/>
    <col min="7" max="7" width="19.625" style="39" customWidth="1"/>
    <col min="8" max="8" width="9.625" style="39" customWidth="1"/>
    <col min="9" max="9" width="5.625" style="39" customWidth="1"/>
    <col min="10" max="10" width="6.625" style="39" customWidth="1"/>
    <col min="11" max="11" width="7.625" style="39" customWidth="1"/>
    <col min="12" max="12" width="13.625" style="39" customWidth="1"/>
    <col min="13" max="13" width="15.625" style="39" customWidth="1"/>
    <col min="14" max="14" width="18.625" style="39" customWidth="1"/>
    <col min="15" max="15" width="20.625" style="516" customWidth="1"/>
    <col min="16" max="257" width="9" style="39"/>
    <col min="258" max="258" width="18.125" style="39" customWidth="1"/>
    <col min="259" max="259" width="16.625" style="39" customWidth="1"/>
    <col min="260" max="260" width="10.25" style="39" customWidth="1"/>
    <col min="261" max="261" width="22.375" style="39" customWidth="1"/>
    <col min="262" max="262" width="15.625" style="39" customWidth="1"/>
    <col min="263" max="263" width="6.25" style="39" customWidth="1"/>
    <col min="264" max="264" width="9" style="39"/>
    <col min="265" max="265" width="11.25" style="39" customWidth="1"/>
    <col min="266" max="266" width="9" style="39"/>
    <col min="267" max="267" width="9.75" style="39" bestFit="1" customWidth="1"/>
    <col min="268" max="268" width="17.75" style="39" customWidth="1"/>
    <col min="269" max="269" width="9" style="39"/>
    <col min="270" max="270" width="22.75" style="39" customWidth="1"/>
    <col min="271" max="513" width="9" style="39"/>
    <col min="514" max="514" width="18.125" style="39" customWidth="1"/>
    <col min="515" max="515" width="16.625" style="39" customWidth="1"/>
    <col min="516" max="516" width="10.25" style="39" customWidth="1"/>
    <col min="517" max="517" width="22.375" style="39" customWidth="1"/>
    <col min="518" max="518" width="15.625" style="39" customWidth="1"/>
    <col min="519" max="519" width="6.25" style="39" customWidth="1"/>
    <col min="520" max="520" width="9" style="39"/>
    <col min="521" max="521" width="11.25" style="39" customWidth="1"/>
    <col min="522" max="522" width="9" style="39"/>
    <col min="523" max="523" width="9.75" style="39" bestFit="1" customWidth="1"/>
    <col min="524" max="524" width="17.75" style="39" customWidth="1"/>
    <col min="525" max="525" width="9" style="39"/>
    <col min="526" max="526" width="22.75" style="39" customWidth="1"/>
    <col min="527" max="769" width="9" style="39"/>
    <col min="770" max="770" width="18.125" style="39" customWidth="1"/>
    <col min="771" max="771" width="16.625" style="39" customWidth="1"/>
    <col min="772" max="772" width="10.25" style="39" customWidth="1"/>
    <col min="773" max="773" width="22.375" style="39" customWidth="1"/>
    <col min="774" max="774" width="15.625" style="39" customWidth="1"/>
    <col min="775" max="775" width="6.25" style="39" customWidth="1"/>
    <col min="776" max="776" width="9" style="39"/>
    <col min="777" max="777" width="11.25" style="39" customWidth="1"/>
    <col min="778" max="778" width="9" style="39"/>
    <col min="779" max="779" width="9.75" style="39" bestFit="1" customWidth="1"/>
    <col min="780" max="780" width="17.75" style="39" customWidth="1"/>
    <col min="781" max="781" width="9" style="39"/>
    <col min="782" max="782" width="22.75" style="39" customWidth="1"/>
    <col min="783" max="1025" width="9" style="39"/>
    <col min="1026" max="1026" width="18.125" style="39" customWidth="1"/>
    <col min="1027" max="1027" width="16.625" style="39" customWidth="1"/>
    <col min="1028" max="1028" width="10.25" style="39" customWidth="1"/>
    <col min="1029" max="1029" width="22.375" style="39" customWidth="1"/>
    <col min="1030" max="1030" width="15.625" style="39" customWidth="1"/>
    <col min="1031" max="1031" width="6.25" style="39" customWidth="1"/>
    <col min="1032" max="1032" width="9" style="39"/>
    <col min="1033" max="1033" width="11.25" style="39" customWidth="1"/>
    <col min="1034" max="1034" width="9" style="39"/>
    <col min="1035" max="1035" width="9.75" style="39" bestFit="1" customWidth="1"/>
    <col min="1036" max="1036" width="17.75" style="39" customWidth="1"/>
    <col min="1037" max="1037" width="9" style="39"/>
    <col min="1038" max="1038" width="22.75" style="39" customWidth="1"/>
    <col min="1039" max="1281" width="9" style="39"/>
    <col min="1282" max="1282" width="18.125" style="39" customWidth="1"/>
    <col min="1283" max="1283" width="16.625" style="39" customWidth="1"/>
    <col min="1284" max="1284" width="10.25" style="39" customWidth="1"/>
    <col min="1285" max="1285" width="22.375" style="39" customWidth="1"/>
    <col min="1286" max="1286" width="15.625" style="39" customWidth="1"/>
    <col min="1287" max="1287" width="6.25" style="39" customWidth="1"/>
    <col min="1288" max="1288" width="9" style="39"/>
    <col min="1289" max="1289" width="11.25" style="39" customWidth="1"/>
    <col min="1290" max="1290" width="9" style="39"/>
    <col min="1291" max="1291" width="9.75" style="39" bestFit="1" customWidth="1"/>
    <col min="1292" max="1292" width="17.75" style="39" customWidth="1"/>
    <col min="1293" max="1293" width="9" style="39"/>
    <col min="1294" max="1294" width="22.75" style="39" customWidth="1"/>
    <col min="1295" max="1537" width="9" style="39"/>
    <col min="1538" max="1538" width="18.125" style="39" customWidth="1"/>
    <col min="1539" max="1539" width="16.625" style="39" customWidth="1"/>
    <col min="1540" max="1540" width="10.25" style="39" customWidth="1"/>
    <col min="1541" max="1541" width="22.375" style="39" customWidth="1"/>
    <col min="1542" max="1542" width="15.625" style="39" customWidth="1"/>
    <col min="1543" max="1543" width="6.25" style="39" customWidth="1"/>
    <col min="1544" max="1544" width="9" style="39"/>
    <col min="1545" max="1545" width="11.25" style="39" customWidth="1"/>
    <col min="1546" max="1546" width="9" style="39"/>
    <col min="1547" max="1547" width="9.75" style="39" bestFit="1" customWidth="1"/>
    <col min="1548" max="1548" width="17.75" style="39" customWidth="1"/>
    <col min="1549" max="1549" width="9" style="39"/>
    <col min="1550" max="1550" width="22.75" style="39" customWidth="1"/>
    <col min="1551" max="1793" width="9" style="39"/>
    <col min="1794" max="1794" width="18.125" style="39" customWidth="1"/>
    <col min="1795" max="1795" width="16.625" style="39" customWidth="1"/>
    <col min="1796" max="1796" width="10.25" style="39" customWidth="1"/>
    <col min="1797" max="1797" width="22.375" style="39" customWidth="1"/>
    <col min="1798" max="1798" width="15.625" style="39" customWidth="1"/>
    <col min="1799" max="1799" width="6.25" style="39" customWidth="1"/>
    <col min="1800" max="1800" width="9" style="39"/>
    <col min="1801" max="1801" width="11.25" style="39" customWidth="1"/>
    <col min="1802" max="1802" width="9" style="39"/>
    <col min="1803" max="1803" width="9.75" style="39" bestFit="1" customWidth="1"/>
    <col min="1804" max="1804" width="17.75" style="39" customWidth="1"/>
    <col min="1805" max="1805" width="9" style="39"/>
    <col min="1806" max="1806" width="22.75" style="39" customWidth="1"/>
    <col min="1807" max="2049" width="9" style="39"/>
    <col min="2050" max="2050" width="18.125" style="39" customWidth="1"/>
    <col min="2051" max="2051" width="16.625" style="39" customWidth="1"/>
    <col min="2052" max="2052" width="10.25" style="39" customWidth="1"/>
    <col min="2053" max="2053" width="22.375" style="39" customWidth="1"/>
    <col min="2054" max="2054" width="15.625" style="39" customWidth="1"/>
    <col min="2055" max="2055" width="6.25" style="39" customWidth="1"/>
    <col min="2056" max="2056" width="9" style="39"/>
    <col min="2057" max="2057" width="11.25" style="39" customWidth="1"/>
    <col min="2058" max="2058" width="9" style="39"/>
    <col min="2059" max="2059" width="9.75" style="39" bestFit="1" customWidth="1"/>
    <col min="2060" max="2060" width="17.75" style="39" customWidth="1"/>
    <col min="2061" max="2061" width="9" style="39"/>
    <col min="2062" max="2062" width="22.75" style="39" customWidth="1"/>
    <col min="2063" max="2305" width="9" style="39"/>
    <col min="2306" max="2306" width="18.125" style="39" customWidth="1"/>
    <col min="2307" max="2307" width="16.625" style="39" customWidth="1"/>
    <col min="2308" max="2308" width="10.25" style="39" customWidth="1"/>
    <col min="2309" max="2309" width="22.375" style="39" customWidth="1"/>
    <col min="2310" max="2310" width="15.625" style="39" customWidth="1"/>
    <col min="2311" max="2311" width="6.25" style="39" customWidth="1"/>
    <col min="2312" max="2312" width="9" style="39"/>
    <col min="2313" max="2313" width="11.25" style="39" customWidth="1"/>
    <col min="2314" max="2314" width="9" style="39"/>
    <col min="2315" max="2315" width="9.75" style="39" bestFit="1" customWidth="1"/>
    <col min="2316" max="2316" width="17.75" style="39" customWidth="1"/>
    <col min="2317" max="2317" width="9" style="39"/>
    <col min="2318" max="2318" width="22.75" style="39" customWidth="1"/>
    <col min="2319" max="2561" width="9" style="39"/>
    <col min="2562" max="2562" width="18.125" style="39" customWidth="1"/>
    <col min="2563" max="2563" width="16.625" style="39" customWidth="1"/>
    <col min="2564" max="2564" width="10.25" style="39" customWidth="1"/>
    <col min="2565" max="2565" width="22.375" style="39" customWidth="1"/>
    <col min="2566" max="2566" width="15.625" style="39" customWidth="1"/>
    <col min="2567" max="2567" width="6.25" style="39" customWidth="1"/>
    <col min="2568" max="2568" width="9" style="39"/>
    <col min="2569" max="2569" width="11.25" style="39" customWidth="1"/>
    <col min="2570" max="2570" width="9" style="39"/>
    <col min="2571" max="2571" width="9.75" style="39" bestFit="1" customWidth="1"/>
    <col min="2572" max="2572" width="17.75" style="39" customWidth="1"/>
    <col min="2573" max="2573" width="9" style="39"/>
    <col min="2574" max="2574" width="22.75" style="39" customWidth="1"/>
    <col min="2575" max="2817" width="9" style="39"/>
    <col min="2818" max="2818" width="18.125" style="39" customWidth="1"/>
    <col min="2819" max="2819" width="16.625" style="39" customWidth="1"/>
    <col min="2820" max="2820" width="10.25" style="39" customWidth="1"/>
    <col min="2821" max="2821" width="22.375" style="39" customWidth="1"/>
    <col min="2822" max="2822" width="15.625" style="39" customWidth="1"/>
    <col min="2823" max="2823" width="6.25" style="39" customWidth="1"/>
    <col min="2824" max="2824" width="9" style="39"/>
    <col min="2825" max="2825" width="11.25" style="39" customWidth="1"/>
    <col min="2826" max="2826" width="9" style="39"/>
    <col min="2827" max="2827" width="9.75" style="39" bestFit="1" customWidth="1"/>
    <col min="2828" max="2828" width="17.75" style="39" customWidth="1"/>
    <col min="2829" max="2829" width="9" style="39"/>
    <col min="2830" max="2830" width="22.75" style="39" customWidth="1"/>
    <col min="2831" max="3073" width="9" style="39"/>
    <col min="3074" max="3074" width="18.125" style="39" customWidth="1"/>
    <col min="3075" max="3075" width="16.625" style="39" customWidth="1"/>
    <col min="3076" max="3076" width="10.25" style="39" customWidth="1"/>
    <col min="3077" max="3077" width="22.375" style="39" customWidth="1"/>
    <col min="3078" max="3078" width="15.625" style="39" customWidth="1"/>
    <col min="3079" max="3079" width="6.25" style="39" customWidth="1"/>
    <col min="3080" max="3080" width="9" style="39"/>
    <col min="3081" max="3081" width="11.25" style="39" customWidth="1"/>
    <col min="3082" max="3082" width="9" style="39"/>
    <col min="3083" max="3083" width="9.75" style="39" bestFit="1" customWidth="1"/>
    <col min="3084" max="3084" width="17.75" style="39" customWidth="1"/>
    <col min="3085" max="3085" width="9" style="39"/>
    <col min="3086" max="3086" width="22.75" style="39" customWidth="1"/>
    <col min="3087" max="3329" width="9" style="39"/>
    <col min="3330" max="3330" width="18.125" style="39" customWidth="1"/>
    <col min="3331" max="3331" width="16.625" style="39" customWidth="1"/>
    <col min="3332" max="3332" width="10.25" style="39" customWidth="1"/>
    <col min="3333" max="3333" width="22.375" style="39" customWidth="1"/>
    <col min="3334" max="3334" width="15.625" style="39" customWidth="1"/>
    <col min="3335" max="3335" width="6.25" style="39" customWidth="1"/>
    <col min="3336" max="3336" width="9" style="39"/>
    <col min="3337" max="3337" width="11.25" style="39" customWidth="1"/>
    <col min="3338" max="3338" width="9" style="39"/>
    <col min="3339" max="3339" width="9.75" style="39" bestFit="1" customWidth="1"/>
    <col min="3340" max="3340" width="17.75" style="39" customWidth="1"/>
    <col min="3341" max="3341" width="9" style="39"/>
    <col min="3342" max="3342" width="22.75" style="39" customWidth="1"/>
    <col min="3343" max="3585" width="9" style="39"/>
    <col min="3586" max="3586" width="18.125" style="39" customWidth="1"/>
    <col min="3587" max="3587" width="16.625" style="39" customWidth="1"/>
    <col min="3588" max="3588" width="10.25" style="39" customWidth="1"/>
    <col min="3589" max="3589" width="22.375" style="39" customWidth="1"/>
    <col min="3590" max="3590" width="15.625" style="39" customWidth="1"/>
    <col min="3591" max="3591" width="6.25" style="39" customWidth="1"/>
    <col min="3592" max="3592" width="9" style="39"/>
    <col min="3593" max="3593" width="11.25" style="39" customWidth="1"/>
    <col min="3594" max="3594" width="9" style="39"/>
    <col min="3595" max="3595" width="9.75" style="39" bestFit="1" customWidth="1"/>
    <col min="3596" max="3596" width="17.75" style="39" customWidth="1"/>
    <col min="3597" max="3597" width="9" style="39"/>
    <col min="3598" max="3598" width="22.75" style="39" customWidth="1"/>
    <col min="3599" max="3841" width="9" style="39"/>
    <col min="3842" max="3842" width="18.125" style="39" customWidth="1"/>
    <col min="3843" max="3843" width="16.625" style="39" customWidth="1"/>
    <col min="3844" max="3844" width="10.25" style="39" customWidth="1"/>
    <col min="3845" max="3845" width="22.375" style="39" customWidth="1"/>
    <col min="3846" max="3846" width="15.625" style="39" customWidth="1"/>
    <col min="3847" max="3847" width="6.25" style="39" customWidth="1"/>
    <col min="3848" max="3848" width="9" style="39"/>
    <col min="3849" max="3849" width="11.25" style="39" customWidth="1"/>
    <col min="3850" max="3850" width="9" style="39"/>
    <col min="3851" max="3851" width="9.75" style="39" bestFit="1" customWidth="1"/>
    <col min="3852" max="3852" width="17.75" style="39" customWidth="1"/>
    <col min="3853" max="3853" width="9" style="39"/>
    <col min="3854" max="3854" width="22.75" style="39" customWidth="1"/>
    <col min="3855" max="4097" width="9" style="39"/>
    <col min="4098" max="4098" width="18.125" style="39" customWidth="1"/>
    <col min="4099" max="4099" width="16.625" style="39" customWidth="1"/>
    <col min="4100" max="4100" width="10.25" style="39" customWidth="1"/>
    <col min="4101" max="4101" width="22.375" style="39" customWidth="1"/>
    <col min="4102" max="4102" width="15.625" style="39" customWidth="1"/>
    <col min="4103" max="4103" width="6.25" style="39" customWidth="1"/>
    <col min="4104" max="4104" width="9" style="39"/>
    <col min="4105" max="4105" width="11.25" style="39" customWidth="1"/>
    <col min="4106" max="4106" width="9" style="39"/>
    <col min="4107" max="4107" width="9.75" style="39" bestFit="1" customWidth="1"/>
    <col min="4108" max="4108" width="17.75" style="39" customWidth="1"/>
    <col min="4109" max="4109" width="9" style="39"/>
    <col min="4110" max="4110" width="22.75" style="39" customWidth="1"/>
    <col min="4111" max="4353" width="9" style="39"/>
    <col min="4354" max="4354" width="18.125" style="39" customWidth="1"/>
    <col min="4355" max="4355" width="16.625" style="39" customWidth="1"/>
    <col min="4356" max="4356" width="10.25" style="39" customWidth="1"/>
    <col min="4357" max="4357" width="22.375" style="39" customWidth="1"/>
    <col min="4358" max="4358" width="15.625" style="39" customWidth="1"/>
    <col min="4359" max="4359" width="6.25" style="39" customWidth="1"/>
    <col min="4360" max="4360" width="9" style="39"/>
    <col min="4361" max="4361" width="11.25" style="39" customWidth="1"/>
    <col min="4362" max="4362" width="9" style="39"/>
    <col min="4363" max="4363" width="9.75" style="39" bestFit="1" customWidth="1"/>
    <col min="4364" max="4364" width="17.75" style="39" customWidth="1"/>
    <col min="4365" max="4365" width="9" style="39"/>
    <col min="4366" max="4366" width="22.75" style="39" customWidth="1"/>
    <col min="4367" max="4609" width="9" style="39"/>
    <col min="4610" max="4610" width="18.125" style="39" customWidth="1"/>
    <col min="4611" max="4611" width="16.625" style="39" customWidth="1"/>
    <col min="4612" max="4612" width="10.25" style="39" customWidth="1"/>
    <col min="4613" max="4613" width="22.375" style="39" customWidth="1"/>
    <col min="4614" max="4614" width="15.625" style="39" customWidth="1"/>
    <col min="4615" max="4615" width="6.25" style="39" customWidth="1"/>
    <col min="4616" max="4616" width="9" style="39"/>
    <col min="4617" max="4617" width="11.25" style="39" customWidth="1"/>
    <col min="4618" max="4618" width="9" style="39"/>
    <col min="4619" max="4619" width="9.75" style="39" bestFit="1" customWidth="1"/>
    <col min="4620" max="4620" width="17.75" style="39" customWidth="1"/>
    <col min="4621" max="4621" width="9" style="39"/>
    <col min="4622" max="4622" width="22.75" style="39" customWidth="1"/>
    <col min="4623" max="4865" width="9" style="39"/>
    <col min="4866" max="4866" width="18.125" style="39" customWidth="1"/>
    <col min="4867" max="4867" width="16.625" style="39" customWidth="1"/>
    <col min="4868" max="4868" width="10.25" style="39" customWidth="1"/>
    <col min="4869" max="4869" width="22.375" style="39" customWidth="1"/>
    <col min="4870" max="4870" width="15.625" style="39" customWidth="1"/>
    <col min="4871" max="4871" width="6.25" style="39" customWidth="1"/>
    <col min="4872" max="4872" width="9" style="39"/>
    <col min="4873" max="4873" width="11.25" style="39" customWidth="1"/>
    <col min="4874" max="4874" width="9" style="39"/>
    <col min="4875" max="4875" width="9.75" style="39" bestFit="1" customWidth="1"/>
    <col min="4876" max="4876" width="17.75" style="39" customWidth="1"/>
    <col min="4877" max="4877" width="9" style="39"/>
    <col min="4878" max="4878" width="22.75" style="39" customWidth="1"/>
    <col min="4879" max="5121" width="9" style="39"/>
    <col min="5122" max="5122" width="18.125" style="39" customWidth="1"/>
    <col min="5123" max="5123" width="16.625" style="39" customWidth="1"/>
    <col min="5124" max="5124" width="10.25" style="39" customWidth="1"/>
    <col min="5125" max="5125" width="22.375" style="39" customWidth="1"/>
    <col min="5126" max="5126" width="15.625" style="39" customWidth="1"/>
    <col min="5127" max="5127" width="6.25" style="39" customWidth="1"/>
    <col min="5128" max="5128" width="9" style="39"/>
    <col min="5129" max="5129" width="11.25" style="39" customWidth="1"/>
    <col min="5130" max="5130" width="9" style="39"/>
    <col min="5131" max="5131" width="9.75" style="39" bestFit="1" customWidth="1"/>
    <col min="5132" max="5132" width="17.75" style="39" customWidth="1"/>
    <col min="5133" max="5133" width="9" style="39"/>
    <col min="5134" max="5134" width="22.75" style="39" customWidth="1"/>
    <col min="5135" max="5377" width="9" style="39"/>
    <col min="5378" max="5378" width="18.125" style="39" customWidth="1"/>
    <col min="5379" max="5379" width="16.625" style="39" customWidth="1"/>
    <col min="5380" max="5380" width="10.25" style="39" customWidth="1"/>
    <col min="5381" max="5381" width="22.375" style="39" customWidth="1"/>
    <col min="5382" max="5382" width="15.625" style="39" customWidth="1"/>
    <col min="5383" max="5383" width="6.25" style="39" customWidth="1"/>
    <col min="5384" max="5384" width="9" style="39"/>
    <col min="5385" max="5385" width="11.25" style="39" customWidth="1"/>
    <col min="5386" max="5386" width="9" style="39"/>
    <col min="5387" max="5387" width="9.75" style="39" bestFit="1" customWidth="1"/>
    <col min="5388" max="5388" width="17.75" style="39" customWidth="1"/>
    <col min="5389" max="5389" width="9" style="39"/>
    <col min="5390" max="5390" width="22.75" style="39" customWidth="1"/>
    <col min="5391" max="5633" width="9" style="39"/>
    <col min="5634" max="5634" width="18.125" style="39" customWidth="1"/>
    <col min="5635" max="5635" width="16.625" style="39" customWidth="1"/>
    <col min="5636" max="5636" width="10.25" style="39" customWidth="1"/>
    <col min="5637" max="5637" width="22.375" style="39" customWidth="1"/>
    <col min="5638" max="5638" width="15.625" style="39" customWidth="1"/>
    <col min="5639" max="5639" width="6.25" style="39" customWidth="1"/>
    <col min="5640" max="5640" width="9" style="39"/>
    <col min="5641" max="5641" width="11.25" style="39" customWidth="1"/>
    <col min="5642" max="5642" width="9" style="39"/>
    <col min="5643" max="5643" width="9.75" style="39" bestFit="1" customWidth="1"/>
    <col min="5644" max="5644" width="17.75" style="39" customWidth="1"/>
    <col min="5645" max="5645" width="9" style="39"/>
    <col min="5646" max="5646" width="22.75" style="39" customWidth="1"/>
    <col min="5647" max="5889" width="9" style="39"/>
    <col min="5890" max="5890" width="18.125" style="39" customWidth="1"/>
    <col min="5891" max="5891" width="16.625" style="39" customWidth="1"/>
    <col min="5892" max="5892" width="10.25" style="39" customWidth="1"/>
    <col min="5893" max="5893" width="22.375" style="39" customWidth="1"/>
    <col min="5894" max="5894" width="15.625" style="39" customWidth="1"/>
    <col min="5895" max="5895" width="6.25" style="39" customWidth="1"/>
    <col min="5896" max="5896" width="9" style="39"/>
    <col min="5897" max="5897" width="11.25" style="39" customWidth="1"/>
    <col min="5898" max="5898" width="9" style="39"/>
    <col min="5899" max="5899" width="9.75" style="39" bestFit="1" customWidth="1"/>
    <col min="5900" max="5900" width="17.75" style="39" customWidth="1"/>
    <col min="5901" max="5901" width="9" style="39"/>
    <col min="5902" max="5902" width="22.75" style="39" customWidth="1"/>
    <col min="5903" max="6145" width="9" style="39"/>
    <col min="6146" max="6146" width="18.125" style="39" customWidth="1"/>
    <col min="6147" max="6147" width="16.625" style="39" customWidth="1"/>
    <col min="6148" max="6148" width="10.25" style="39" customWidth="1"/>
    <col min="6149" max="6149" width="22.375" style="39" customWidth="1"/>
    <col min="6150" max="6150" width="15.625" style="39" customWidth="1"/>
    <col min="6151" max="6151" width="6.25" style="39" customWidth="1"/>
    <col min="6152" max="6152" width="9" style="39"/>
    <col min="6153" max="6153" width="11.25" style="39" customWidth="1"/>
    <col min="6154" max="6154" width="9" style="39"/>
    <col min="6155" max="6155" width="9.75" style="39" bestFit="1" customWidth="1"/>
    <col min="6156" max="6156" width="17.75" style="39" customWidth="1"/>
    <col min="6157" max="6157" width="9" style="39"/>
    <col min="6158" max="6158" width="22.75" style="39" customWidth="1"/>
    <col min="6159" max="6401" width="9" style="39"/>
    <col min="6402" max="6402" width="18.125" style="39" customWidth="1"/>
    <col min="6403" max="6403" width="16.625" style="39" customWidth="1"/>
    <col min="6404" max="6404" width="10.25" style="39" customWidth="1"/>
    <col min="6405" max="6405" width="22.375" style="39" customWidth="1"/>
    <col min="6406" max="6406" width="15.625" style="39" customWidth="1"/>
    <col min="6407" max="6407" width="6.25" style="39" customWidth="1"/>
    <col min="6408" max="6408" width="9" style="39"/>
    <col min="6409" max="6409" width="11.25" style="39" customWidth="1"/>
    <col min="6410" max="6410" width="9" style="39"/>
    <col min="6411" max="6411" width="9.75" style="39" bestFit="1" customWidth="1"/>
    <col min="6412" max="6412" width="17.75" style="39" customWidth="1"/>
    <col min="6413" max="6413" width="9" style="39"/>
    <col min="6414" max="6414" width="22.75" style="39" customWidth="1"/>
    <col min="6415" max="6657" width="9" style="39"/>
    <col min="6658" max="6658" width="18.125" style="39" customWidth="1"/>
    <col min="6659" max="6659" width="16.625" style="39" customWidth="1"/>
    <col min="6660" max="6660" width="10.25" style="39" customWidth="1"/>
    <col min="6661" max="6661" width="22.375" style="39" customWidth="1"/>
    <col min="6662" max="6662" width="15.625" style="39" customWidth="1"/>
    <col min="6663" max="6663" width="6.25" style="39" customWidth="1"/>
    <col min="6664" max="6664" width="9" style="39"/>
    <col min="6665" max="6665" width="11.25" style="39" customWidth="1"/>
    <col min="6666" max="6666" width="9" style="39"/>
    <col min="6667" max="6667" width="9.75" style="39" bestFit="1" customWidth="1"/>
    <col min="6668" max="6668" width="17.75" style="39" customWidth="1"/>
    <col min="6669" max="6669" width="9" style="39"/>
    <col min="6670" max="6670" width="22.75" style="39" customWidth="1"/>
    <col min="6671" max="6913" width="9" style="39"/>
    <col min="6914" max="6914" width="18.125" style="39" customWidth="1"/>
    <col min="6915" max="6915" width="16.625" style="39" customWidth="1"/>
    <col min="6916" max="6916" width="10.25" style="39" customWidth="1"/>
    <col min="6917" max="6917" width="22.375" style="39" customWidth="1"/>
    <col min="6918" max="6918" width="15.625" style="39" customWidth="1"/>
    <col min="6919" max="6919" width="6.25" style="39" customWidth="1"/>
    <col min="6920" max="6920" width="9" style="39"/>
    <col min="6921" max="6921" width="11.25" style="39" customWidth="1"/>
    <col min="6922" max="6922" width="9" style="39"/>
    <col min="6923" max="6923" width="9.75" style="39" bestFit="1" customWidth="1"/>
    <col min="6924" max="6924" width="17.75" style="39" customWidth="1"/>
    <col min="6925" max="6925" width="9" style="39"/>
    <col min="6926" max="6926" width="22.75" style="39" customWidth="1"/>
    <col min="6927" max="7169" width="9" style="39"/>
    <col min="7170" max="7170" width="18.125" style="39" customWidth="1"/>
    <col min="7171" max="7171" width="16.625" style="39" customWidth="1"/>
    <col min="7172" max="7172" width="10.25" style="39" customWidth="1"/>
    <col min="7173" max="7173" width="22.375" style="39" customWidth="1"/>
    <col min="7174" max="7174" width="15.625" style="39" customWidth="1"/>
    <col min="7175" max="7175" width="6.25" style="39" customWidth="1"/>
    <col min="7176" max="7176" width="9" style="39"/>
    <col min="7177" max="7177" width="11.25" style="39" customWidth="1"/>
    <col min="7178" max="7178" width="9" style="39"/>
    <col min="7179" max="7179" width="9.75" style="39" bestFit="1" customWidth="1"/>
    <col min="7180" max="7180" width="17.75" style="39" customWidth="1"/>
    <col min="7181" max="7181" width="9" style="39"/>
    <col min="7182" max="7182" width="22.75" style="39" customWidth="1"/>
    <col min="7183" max="7425" width="9" style="39"/>
    <col min="7426" max="7426" width="18.125" style="39" customWidth="1"/>
    <col min="7427" max="7427" width="16.625" style="39" customWidth="1"/>
    <col min="7428" max="7428" width="10.25" style="39" customWidth="1"/>
    <col min="7429" max="7429" width="22.375" style="39" customWidth="1"/>
    <col min="7430" max="7430" width="15.625" style="39" customWidth="1"/>
    <col min="7431" max="7431" width="6.25" style="39" customWidth="1"/>
    <col min="7432" max="7432" width="9" style="39"/>
    <col min="7433" max="7433" width="11.25" style="39" customWidth="1"/>
    <col min="7434" max="7434" width="9" style="39"/>
    <col min="7435" max="7435" width="9.75" style="39" bestFit="1" customWidth="1"/>
    <col min="7436" max="7436" width="17.75" style="39" customWidth="1"/>
    <col min="7437" max="7437" width="9" style="39"/>
    <col min="7438" max="7438" width="22.75" style="39" customWidth="1"/>
    <col min="7439" max="7681" width="9" style="39"/>
    <col min="7682" max="7682" width="18.125" style="39" customWidth="1"/>
    <col min="7683" max="7683" width="16.625" style="39" customWidth="1"/>
    <col min="7684" max="7684" width="10.25" style="39" customWidth="1"/>
    <col min="7685" max="7685" width="22.375" style="39" customWidth="1"/>
    <col min="7686" max="7686" width="15.625" style="39" customWidth="1"/>
    <col min="7687" max="7687" width="6.25" style="39" customWidth="1"/>
    <col min="7688" max="7688" width="9" style="39"/>
    <col min="7689" max="7689" width="11.25" style="39" customWidth="1"/>
    <col min="7690" max="7690" width="9" style="39"/>
    <col min="7691" max="7691" width="9.75" style="39" bestFit="1" customWidth="1"/>
    <col min="7692" max="7692" width="17.75" style="39" customWidth="1"/>
    <col min="7693" max="7693" width="9" style="39"/>
    <col min="7694" max="7694" width="22.75" style="39" customWidth="1"/>
    <col min="7695" max="7937" width="9" style="39"/>
    <col min="7938" max="7938" width="18.125" style="39" customWidth="1"/>
    <col min="7939" max="7939" width="16.625" style="39" customWidth="1"/>
    <col min="7940" max="7940" width="10.25" style="39" customWidth="1"/>
    <col min="7941" max="7941" width="22.375" style="39" customWidth="1"/>
    <col min="7942" max="7942" width="15.625" style="39" customWidth="1"/>
    <col min="7943" max="7943" width="6.25" style="39" customWidth="1"/>
    <col min="7944" max="7944" width="9" style="39"/>
    <col min="7945" max="7945" width="11.25" style="39" customWidth="1"/>
    <col min="7946" max="7946" width="9" style="39"/>
    <col min="7947" max="7947" width="9.75" style="39" bestFit="1" customWidth="1"/>
    <col min="7948" max="7948" width="17.75" style="39" customWidth="1"/>
    <col min="7949" max="7949" width="9" style="39"/>
    <col min="7950" max="7950" width="22.75" style="39" customWidth="1"/>
    <col min="7951" max="8193" width="9" style="39"/>
    <col min="8194" max="8194" width="18.125" style="39" customWidth="1"/>
    <col min="8195" max="8195" width="16.625" style="39" customWidth="1"/>
    <col min="8196" max="8196" width="10.25" style="39" customWidth="1"/>
    <col min="8197" max="8197" width="22.375" style="39" customWidth="1"/>
    <col min="8198" max="8198" width="15.625" style="39" customWidth="1"/>
    <col min="8199" max="8199" width="6.25" style="39" customWidth="1"/>
    <col min="8200" max="8200" width="9" style="39"/>
    <col min="8201" max="8201" width="11.25" style="39" customWidth="1"/>
    <col min="8202" max="8202" width="9" style="39"/>
    <col min="8203" max="8203" width="9.75" style="39" bestFit="1" customWidth="1"/>
    <col min="8204" max="8204" width="17.75" style="39" customWidth="1"/>
    <col min="8205" max="8205" width="9" style="39"/>
    <col min="8206" max="8206" width="22.75" style="39" customWidth="1"/>
    <col min="8207" max="8449" width="9" style="39"/>
    <col min="8450" max="8450" width="18.125" style="39" customWidth="1"/>
    <col min="8451" max="8451" width="16.625" style="39" customWidth="1"/>
    <col min="8452" max="8452" width="10.25" style="39" customWidth="1"/>
    <col min="8453" max="8453" width="22.375" style="39" customWidth="1"/>
    <col min="8454" max="8454" width="15.625" style="39" customWidth="1"/>
    <col min="8455" max="8455" width="6.25" style="39" customWidth="1"/>
    <col min="8456" max="8456" width="9" style="39"/>
    <col min="8457" max="8457" width="11.25" style="39" customWidth="1"/>
    <col min="8458" max="8458" width="9" style="39"/>
    <col min="8459" max="8459" width="9.75" style="39" bestFit="1" customWidth="1"/>
    <col min="8460" max="8460" width="17.75" style="39" customWidth="1"/>
    <col min="8461" max="8461" width="9" style="39"/>
    <col min="8462" max="8462" width="22.75" style="39" customWidth="1"/>
    <col min="8463" max="8705" width="9" style="39"/>
    <col min="8706" max="8706" width="18.125" style="39" customWidth="1"/>
    <col min="8707" max="8707" width="16.625" style="39" customWidth="1"/>
    <col min="8708" max="8708" width="10.25" style="39" customWidth="1"/>
    <col min="8709" max="8709" width="22.375" style="39" customWidth="1"/>
    <col min="8710" max="8710" width="15.625" style="39" customWidth="1"/>
    <col min="8711" max="8711" width="6.25" style="39" customWidth="1"/>
    <col min="8712" max="8712" width="9" style="39"/>
    <col min="8713" max="8713" width="11.25" style="39" customWidth="1"/>
    <col min="8714" max="8714" width="9" style="39"/>
    <col min="8715" max="8715" width="9.75" style="39" bestFit="1" customWidth="1"/>
    <col min="8716" max="8716" width="17.75" style="39" customWidth="1"/>
    <col min="8717" max="8717" width="9" style="39"/>
    <col min="8718" max="8718" width="22.75" style="39" customWidth="1"/>
    <col min="8719" max="8961" width="9" style="39"/>
    <col min="8962" max="8962" width="18.125" style="39" customWidth="1"/>
    <col min="8963" max="8963" width="16.625" style="39" customWidth="1"/>
    <col min="8964" max="8964" width="10.25" style="39" customWidth="1"/>
    <col min="8965" max="8965" width="22.375" style="39" customWidth="1"/>
    <col min="8966" max="8966" width="15.625" style="39" customWidth="1"/>
    <col min="8967" max="8967" width="6.25" style="39" customWidth="1"/>
    <col min="8968" max="8968" width="9" style="39"/>
    <col min="8969" max="8969" width="11.25" style="39" customWidth="1"/>
    <col min="8970" max="8970" width="9" style="39"/>
    <col min="8971" max="8971" width="9.75" style="39" bestFit="1" customWidth="1"/>
    <col min="8972" max="8972" width="17.75" style="39" customWidth="1"/>
    <col min="8973" max="8973" width="9" style="39"/>
    <col min="8974" max="8974" width="22.75" style="39" customWidth="1"/>
    <col min="8975" max="9217" width="9" style="39"/>
    <col min="9218" max="9218" width="18.125" style="39" customWidth="1"/>
    <col min="9219" max="9219" width="16.625" style="39" customWidth="1"/>
    <col min="9220" max="9220" width="10.25" style="39" customWidth="1"/>
    <col min="9221" max="9221" width="22.375" style="39" customWidth="1"/>
    <col min="9222" max="9222" width="15.625" style="39" customWidth="1"/>
    <col min="9223" max="9223" width="6.25" style="39" customWidth="1"/>
    <col min="9224" max="9224" width="9" style="39"/>
    <col min="9225" max="9225" width="11.25" style="39" customWidth="1"/>
    <col min="9226" max="9226" width="9" style="39"/>
    <col min="9227" max="9227" width="9.75" style="39" bestFit="1" customWidth="1"/>
    <col min="9228" max="9228" width="17.75" style="39" customWidth="1"/>
    <col min="9229" max="9229" width="9" style="39"/>
    <col min="9230" max="9230" width="22.75" style="39" customWidth="1"/>
    <col min="9231" max="9473" width="9" style="39"/>
    <col min="9474" max="9474" width="18.125" style="39" customWidth="1"/>
    <col min="9475" max="9475" width="16.625" style="39" customWidth="1"/>
    <col min="9476" max="9476" width="10.25" style="39" customWidth="1"/>
    <col min="9477" max="9477" width="22.375" style="39" customWidth="1"/>
    <col min="9478" max="9478" width="15.625" style="39" customWidth="1"/>
    <col min="9479" max="9479" width="6.25" style="39" customWidth="1"/>
    <col min="9480" max="9480" width="9" style="39"/>
    <col min="9481" max="9481" width="11.25" style="39" customWidth="1"/>
    <col min="9482" max="9482" width="9" style="39"/>
    <col min="9483" max="9483" width="9.75" style="39" bestFit="1" customWidth="1"/>
    <col min="9484" max="9484" width="17.75" style="39" customWidth="1"/>
    <col min="9485" max="9485" width="9" style="39"/>
    <col min="9486" max="9486" width="22.75" style="39" customWidth="1"/>
    <col min="9487" max="9729" width="9" style="39"/>
    <col min="9730" max="9730" width="18.125" style="39" customWidth="1"/>
    <col min="9731" max="9731" width="16.625" style="39" customWidth="1"/>
    <col min="9732" max="9732" width="10.25" style="39" customWidth="1"/>
    <col min="9733" max="9733" width="22.375" style="39" customWidth="1"/>
    <col min="9734" max="9734" width="15.625" style="39" customWidth="1"/>
    <col min="9735" max="9735" width="6.25" style="39" customWidth="1"/>
    <col min="9736" max="9736" width="9" style="39"/>
    <col min="9737" max="9737" width="11.25" style="39" customWidth="1"/>
    <col min="9738" max="9738" width="9" style="39"/>
    <col min="9739" max="9739" width="9.75" style="39" bestFit="1" customWidth="1"/>
    <col min="9740" max="9740" width="17.75" style="39" customWidth="1"/>
    <col min="9741" max="9741" width="9" style="39"/>
    <col min="9742" max="9742" width="22.75" style="39" customWidth="1"/>
    <col min="9743" max="9985" width="9" style="39"/>
    <col min="9986" max="9986" width="18.125" style="39" customWidth="1"/>
    <col min="9987" max="9987" width="16.625" style="39" customWidth="1"/>
    <col min="9988" max="9988" width="10.25" style="39" customWidth="1"/>
    <col min="9989" max="9989" width="22.375" style="39" customWidth="1"/>
    <col min="9990" max="9990" width="15.625" style="39" customWidth="1"/>
    <col min="9991" max="9991" width="6.25" style="39" customWidth="1"/>
    <col min="9992" max="9992" width="9" style="39"/>
    <col min="9993" max="9993" width="11.25" style="39" customWidth="1"/>
    <col min="9994" max="9994" width="9" style="39"/>
    <col min="9995" max="9995" width="9.75" style="39" bestFit="1" customWidth="1"/>
    <col min="9996" max="9996" width="17.75" style="39" customWidth="1"/>
    <col min="9997" max="9997" width="9" style="39"/>
    <col min="9998" max="9998" width="22.75" style="39" customWidth="1"/>
    <col min="9999" max="10241" width="9" style="39"/>
    <col min="10242" max="10242" width="18.125" style="39" customWidth="1"/>
    <col min="10243" max="10243" width="16.625" style="39" customWidth="1"/>
    <col min="10244" max="10244" width="10.25" style="39" customWidth="1"/>
    <col min="10245" max="10245" width="22.375" style="39" customWidth="1"/>
    <col min="10246" max="10246" width="15.625" style="39" customWidth="1"/>
    <col min="10247" max="10247" width="6.25" style="39" customWidth="1"/>
    <col min="10248" max="10248" width="9" style="39"/>
    <col min="10249" max="10249" width="11.25" style="39" customWidth="1"/>
    <col min="10250" max="10250" width="9" style="39"/>
    <col min="10251" max="10251" width="9.75" style="39" bestFit="1" customWidth="1"/>
    <col min="10252" max="10252" width="17.75" style="39" customWidth="1"/>
    <col min="10253" max="10253" width="9" style="39"/>
    <col min="10254" max="10254" width="22.75" style="39" customWidth="1"/>
    <col min="10255" max="10497" width="9" style="39"/>
    <col min="10498" max="10498" width="18.125" style="39" customWidth="1"/>
    <col min="10499" max="10499" width="16.625" style="39" customWidth="1"/>
    <col min="10500" max="10500" width="10.25" style="39" customWidth="1"/>
    <col min="10501" max="10501" width="22.375" style="39" customWidth="1"/>
    <col min="10502" max="10502" width="15.625" style="39" customWidth="1"/>
    <col min="10503" max="10503" width="6.25" style="39" customWidth="1"/>
    <col min="10504" max="10504" width="9" style="39"/>
    <col min="10505" max="10505" width="11.25" style="39" customWidth="1"/>
    <col min="10506" max="10506" width="9" style="39"/>
    <col min="10507" max="10507" width="9.75" style="39" bestFit="1" customWidth="1"/>
    <col min="10508" max="10508" width="17.75" style="39" customWidth="1"/>
    <col min="10509" max="10509" width="9" style="39"/>
    <col min="10510" max="10510" width="22.75" style="39" customWidth="1"/>
    <col min="10511" max="10753" width="9" style="39"/>
    <col min="10754" max="10754" width="18.125" style="39" customWidth="1"/>
    <col min="10755" max="10755" width="16.625" style="39" customWidth="1"/>
    <col min="10756" max="10756" width="10.25" style="39" customWidth="1"/>
    <col min="10757" max="10757" width="22.375" style="39" customWidth="1"/>
    <col min="10758" max="10758" width="15.625" style="39" customWidth="1"/>
    <col min="10759" max="10759" width="6.25" style="39" customWidth="1"/>
    <col min="10760" max="10760" width="9" style="39"/>
    <col min="10761" max="10761" width="11.25" style="39" customWidth="1"/>
    <col min="10762" max="10762" width="9" style="39"/>
    <col min="10763" max="10763" width="9.75" style="39" bestFit="1" customWidth="1"/>
    <col min="10764" max="10764" width="17.75" style="39" customWidth="1"/>
    <col min="10765" max="10765" width="9" style="39"/>
    <col min="10766" max="10766" width="22.75" style="39" customWidth="1"/>
    <col min="10767" max="11009" width="9" style="39"/>
    <col min="11010" max="11010" width="18.125" style="39" customWidth="1"/>
    <col min="11011" max="11011" width="16.625" style="39" customWidth="1"/>
    <col min="11012" max="11012" width="10.25" style="39" customWidth="1"/>
    <col min="11013" max="11013" width="22.375" style="39" customWidth="1"/>
    <col min="11014" max="11014" width="15.625" style="39" customWidth="1"/>
    <col min="11015" max="11015" width="6.25" style="39" customWidth="1"/>
    <col min="11016" max="11016" width="9" style="39"/>
    <col min="11017" max="11017" width="11.25" style="39" customWidth="1"/>
    <col min="11018" max="11018" width="9" style="39"/>
    <col min="11019" max="11019" width="9.75" style="39" bestFit="1" customWidth="1"/>
    <col min="11020" max="11020" width="17.75" style="39" customWidth="1"/>
    <col min="11021" max="11021" width="9" style="39"/>
    <col min="11022" max="11022" width="22.75" style="39" customWidth="1"/>
    <col min="11023" max="11265" width="9" style="39"/>
    <col min="11266" max="11266" width="18.125" style="39" customWidth="1"/>
    <col min="11267" max="11267" width="16.625" style="39" customWidth="1"/>
    <col min="11268" max="11268" width="10.25" style="39" customWidth="1"/>
    <col min="11269" max="11269" width="22.375" style="39" customWidth="1"/>
    <col min="11270" max="11270" width="15.625" style="39" customWidth="1"/>
    <col min="11271" max="11271" width="6.25" style="39" customWidth="1"/>
    <col min="11272" max="11272" width="9" style="39"/>
    <col min="11273" max="11273" width="11.25" style="39" customWidth="1"/>
    <col min="11274" max="11274" width="9" style="39"/>
    <col min="11275" max="11275" width="9.75" style="39" bestFit="1" customWidth="1"/>
    <col min="11276" max="11276" width="17.75" style="39" customWidth="1"/>
    <col min="11277" max="11277" width="9" style="39"/>
    <col min="11278" max="11278" width="22.75" style="39" customWidth="1"/>
    <col min="11279" max="11521" width="9" style="39"/>
    <col min="11522" max="11522" width="18.125" style="39" customWidth="1"/>
    <col min="11523" max="11523" width="16.625" style="39" customWidth="1"/>
    <col min="11524" max="11524" width="10.25" style="39" customWidth="1"/>
    <col min="11525" max="11525" width="22.375" style="39" customWidth="1"/>
    <col min="11526" max="11526" width="15.625" style="39" customWidth="1"/>
    <col min="11527" max="11527" width="6.25" style="39" customWidth="1"/>
    <col min="11528" max="11528" width="9" style="39"/>
    <col min="11529" max="11529" width="11.25" style="39" customWidth="1"/>
    <col min="11530" max="11530" width="9" style="39"/>
    <col min="11531" max="11531" width="9.75" style="39" bestFit="1" customWidth="1"/>
    <col min="11532" max="11532" width="17.75" style="39" customWidth="1"/>
    <col min="11533" max="11533" width="9" style="39"/>
    <col min="11534" max="11534" width="22.75" style="39" customWidth="1"/>
    <col min="11535" max="11777" width="9" style="39"/>
    <col min="11778" max="11778" width="18.125" style="39" customWidth="1"/>
    <col min="11779" max="11779" width="16.625" style="39" customWidth="1"/>
    <col min="11780" max="11780" width="10.25" style="39" customWidth="1"/>
    <col min="11781" max="11781" width="22.375" style="39" customWidth="1"/>
    <col min="11782" max="11782" width="15.625" style="39" customWidth="1"/>
    <col min="11783" max="11783" width="6.25" style="39" customWidth="1"/>
    <col min="11784" max="11784" width="9" style="39"/>
    <col min="11785" max="11785" width="11.25" style="39" customWidth="1"/>
    <col min="11786" max="11786" width="9" style="39"/>
    <col min="11787" max="11787" width="9.75" style="39" bestFit="1" customWidth="1"/>
    <col min="11788" max="11788" width="17.75" style="39" customWidth="1"/>
    <col min="11789" max="11789" width="9" style="39"/>
    <col min="11790" max="11790" width="22.75" style="39" customWidth="1"/>
    <col min="11791" max="12033" width="9" style="39"/>
    <col min="12034" max="12034" width="18.125" style="39" customWidth="1"/>
    <col min="12035" max="12035" width="16.625" style="39" customWidth="1"/>
    <col min="12036" max="12036" width="10.25" style="39" customWidth="1"/>
    <col min="12037" max="12037" width="22.375" style="39" customWidth="1"/>
    <col min="12038" max="12038" width="15.625" style="39" customWidth="1"/>
    <col min="12039" max="12039" width="6.25" style="39" customWidth="1"/>
    <col min="12040" max="12040" width="9" style="39"/>
    <col min="12041" max="12041" width="11.25" style="39" customWidth="1"/>
    <col min="12042" max="12042" width="9" style="39"/>
    <col min="12043" max="12043" width="9.75" style="39" bestFit="1" customWidth="1"/>
    <col min="12044" max="12044" width="17.75" style="39" customWidth="1"/>
    <col min="12045" max="12045" width="9" style="39"/>
    <col min="12046" max="12046" width="22.75" style="39" customWidth="1"/>
    <col min="12047" max="12289" width="9" style="39"/>
    <col min="12290" max="12290" width="18.125" style="39" customWidth="1"/>
    <col min="12291" max="12291" width="16.625" style="39" customWidth="1"/>
    <col min="12292" max="12292" width="10.25" style="39" customWidth="1"/>
    <col min="12293" max="12293" width="22.375" style="39" customWidth="1"/>
    <col min="12294" max="12294" width="15.625" style="39" customWidth="1"/>
    <col min="12295" max="12295" width="6.25" style="39" customWidth="1"/>
    <col min="12296" max="12296" width="9" style="39"/>
    <col min="12297" max="12297" width="11.25" style="39" customWidth="1"/>
    <col min="12298" max="12298" width="9" style="39"/>
    <col min="12299" max="12299" width="9.75" style="39" bestFit="1" customWidth="1"/>
    <col min="12300" max="12300" width="17.75" style="39" customWidth="1"/>
    <col min="12301" max="12301" width="9" style="39"/>
    <col min="12302" max="12302" width="22.75" style="39" customWidth="1"/>
    <col min="12303" max="12545" width="9" style="39"/>
    <col min="12546" max="12546" width="18.125" style="39" customWidth="1"/>
    <col min="12547" max="12547" width="16.625" style="39" customWidth="1"/>
    <col min="12548" max="12548" width="10.25" style="39" customWidth="1"/>
    <col min="12549" max="12549" width="22.375" style="39" customWidth="1"/>
    <col min="12550" max="12550" width="15.625" style="39" customWidth="1"/>
    <col min="12551" max="12551" width="6.25" style="39" customWidth="1"/>
    <col min="12552" max="12552" width="9" style="39"/>
    <col min="12553" max="12553" width="11.25" style="39" customWidth="1"/>
    <col min="12554" max="12554" width="9" style="39"/>
    <col min="12555" max="12555" width="9.75" style="39" bestFit="1" customWidth="1"/>
    <col min="12556" max="12556" width="17.75" style="39" customWidth="1"/>
    <col min="12557" max="12557" width="9" style="39"/>
    <col min="12558" max="12558" width="22.75" style="39" customWidth="1"/>
    <col min="12559" max="12801" width="9" style="39"/>
    <col min="12802" max="12802" width="18.125" style="39" customWidth="1"/>
    <col min="12803" max="12803" width="16.625" style="39" customWidth="1"/>
    <col min="12804" max="12804" width="10.25" style="39" customWidth="1"/>
    <col min="12805" max="12805" width="22.375" style="39" customWidth="1"/>
    <col min="12806" max="12806" width="15.625" style="39" customWidth="1"/>
    <col min="12807" max="12807" width="6.25" style="39" customWidth="1"/>
    <col min="12808" max="12808" width="9" style="39"/>
    <col min="12809" max="12809" width="11.25" style="39" customWidth="1"/>
    <col min="12810" max="12810" width="9" style="39"/>
    <col min="12811" max="12811" width="9.75" style="39" bestFit="1" customWidth="1"/>
    <col min="12812" max="12812" width="17.75" style="39" customWidth="1"/>
    <col min="12813" max="12813" width="9" style="39"/>
    <col min="12814" max="12814" width="22.75" style="39" customWidth="1"/>
    <col min="12815" max="13057" width="9" style="39"/>
    <col min="13058" max="13058" width="18.125" style="39" customWidth="1"/>
    <col min="13059" max="13059" width="16.625" style="39" customWidth="1"/>
    <col min="13060" max="13060" width="10.25" style="39" customWidth="1"/>
    <col min="13061" max="13061" width="22.375" style="39" customWidth="1"/>
    <col min="13062" max="13062" width="15.625" style="39" customWidth="1"/>
    <col min="13063" max="13063" width="6.25" style="39" customWidth="1"/>
    <col min="13064" max="13064" width="9" style="39"/>
    <col min="13065" max="13065" width="11.25" style="39" customWidth="1"/>
    <col min="13066" max="13066" width="9" style="39"/>
    <col min="13067" max="13067" width="9.75" style="39" bestFit="1" customWidth="1"/>
    <col min="13068" max="13068" width="17.75" style="39" customWidth="1"/>
    <col min="13069" max="13069" width="9" style="39"/>
    <col min="13070" max="13070" width="22.75" style="39" customWidth="1"/>
    <col min="13071" max="13313" width="9" style="39"/>
    <col min="13314" max="13314" width="18.125" style="39" customWidth="1"/>
    <col min="13315" max="13315" width="16.625" style="39" customWidth="1"/>
    <col min="13316" max="13316" width="10.25" style="39" customWidth="1"/>
    <col min="13317" max="13317" width="22.375" style="39" customWidth="1"/>
    <col min="13318" max="13318" width="15.625" style="39" customWidth="1"/>
    <col min="13319" max="13319" width="6.25" style="39" customWidth="1"/>
    <col min="13320" max="13320" width="9" style="39"/>
    <col min="13321" max="13321" width="11.25" style="39" customWidth="1"/>
    <col min="13322" max="13322" width="9" style="39"/>
    <col min="13323" max="13323" width="9.75" style="39" bestFit="1" customWidth="1"/>
    <col min="13324" max="13324" width="17.75" style="39" customWidth="1"/>
    <col min="13325" max="13325" width="9" style="39"/>
    <col min="13326" max="13326" width="22.75" style="39" customWidth="1"/>
    <col min="13327" max="13569" width="9" style="39"/>
    <col min="13570" max="13570" width="18.125" style="39" customWidth="1"/>
    <col min="13571" max="13571" width="16.625" style="39" customWidth="1"/>
    <col min="13572" max="13572" width="10.25" style="39" customWidth="1"/>
    <col min="13573" max="13573" width="22.375" style="39" customWidth="1"/>
    <col min="13574" max="13574" width="15.625" style="39" customWidth="1"/>
    <col min="13575" max="13575" width="6.25" style="39" customWidth="1"/>
    <col min="13576" max="13576" width="9" style="39"/>
    <col min="13577" max="13577" width="11.25" style="39" customWidth="1"/>
    <col min="13578" max="13578" width="9" style="39"/>
    <col min="13579" max="13579" width="9.75" style="39" bestFit="1" customWidth="1"/>
    <col min="13580" max="13580" width="17.75" style="39" customWidth="1"/>
    <col min="13581" max="13581" width="9" style="39"/>
    <col min="13582" max="13582" width="22.75" style="39" customWidth="1"/>
    <col min="13583" max="13825" width="9" style="39"/>
    <col min="13826" max="13826" width="18.125" style="39" customWidth="1"/>
    <col min="13827" max="13827" width="16.625" style="39" customWidth="1"/>
    <col min="13828" max="13828" width="10.25" style="39" customWidth="1"/>
    <col min="13829" max="13829" width="22.375" style="39" customWidth="1"/>
    <col min="13830" max="13830" width="15.625" style="39" customWidth="1"/>
    <col min="13831" max="13831" width="6.25" style="39" customWidth="1"/>
    <col min="13832" max="13832" width="9" style="39"/>
    <col min="13833" max="13833" width="11.25" style="39" customWidth="1"/>
    <col min="13834" max="13834" width="9" style="39"/>
    <col min="13835" max="13835" width="9.75" style="39" bestFit="1" customWidth="1"/>
    <col min="13836" max="13836" width="17.75" style="39" customWidth="1"/>
    <col min="13837" max="13837" width="9" style="39"/>
    <col min="13838" max="13838" width="22.75" style="39" customWidth="1"/>
    <col min="13839" max="14081" width="9" style="39"/>
    <col min="14082" max="14082" width="18.125" style="39" customWidth="1"/>
    <col min="14083" max="14083" width="16.625" style="39" customWidth="1"/>
    <col min="14084" max="14084" width="10.25" style="39" customWidth="1"/>
    <col min="14085" max="14085" width="22.375" style="39" customWidth="1"/>
    <col min="14086" max="14086" width="15.625" style="39" customWidth="1"/>
    <col min="14087" max="14087" width="6.25" style="39" customWidth="1"/>
    <col min="14088" max="14088" width="9" style="39"/>
    <col min="14089" max="14089" width="11.25" style="39" customWidth="1"/>
    <col min="14090" max="14090" width="9" style="39"/>
    <col min="14091" max="14091" width="9.75" style="39" bestFit="1" customWidth="1"/>
    <col min="14092" max="14092" width="17.75" style="39" customWidth="1"/>
    <col min="14093" max="14093" width="9" style="39"/>
    <col min="14094" max="14094" width="22.75" style="39" customWidth="1"/>
    <col min="14095" max="14337" width="9" style="39"/>
    <col min="14338" max="14338" width="18.125" style="39" customWidth="1"/>
    <col min="14339" max="14339" width="16.625" style="39" customWidth="1"/>
    <col min="14340" max="14340" width="10.25" style="39" customWidth="1"/>
    <col min="14341" max="14341" width="22.375" style="39" customWidth="1"/>
    <col min="14342" max="14342" width="15.625" style="39" customWidth="1"/>
    <col min="14343" max="14343" width="6.25" style="39" customWidth="1"/>
    <col min="14344" max="14344" width="9" style="39"/>
    <col min="14345" max="14345" width="11.25" style="39" customWidth="1"/>
    <col min="14346" max="14346" width="9" style="39"/>
    <col min="14347" max="14347" width="9.75" style="39" bestFit="1" customWidth="1"/>
    <col min="14348" max="14348" width="17.75" style="39" customWidth="1"/>
    <col min="14349" max="14349" width="9" style="39"/>
    <col min="14350" max="14350" width="22.75" style="39" customWidth="1"/>
    <col min="14351" max="14593" width="9" style="39"/>
    <col min="14594" max="14594" width="18.125" style="39" customWidth="1"/>
    <col min="14595" max="14595" width="16.625" style="39" customWidth="1"/>
    <col min="14596" max="14596" width="10.25" style="39" customWidth="1"/>
    <col min="14597" max="14597" width="22.375" style="39" customWidth="1"/>
    <col min="14598" max="14598" width="15.625" style="39" customWidth="1"/>
    <col min="14599" max="14599" width="6.25" style="39" customWidth="1"/>
    <col min="14600" max="14600" width="9" style="39"/>
    <col min="14601" max="14601" width="11.25" style="39" customWidth="1"/>
    <col min="14602" max="14602" width="9" style="39"/>
    <col min="14603" max="14603" width="9.75" style="39" bestFit="1" customWidth="1"/>
    <col min="14604" max="14604" width="17.75" style="39" customWidth="1"/>
    <col min="14605" max="14605" width="9" style="39"/>
    <col min="14606" max="14606" width="22.75" style="39" customWidth="1"/>
    <col min="14607" max="14849" width="9" style="39"/>
    <col min="14850" max="14850" width="18.125" style="39" customWidth="1"/>
    <col min="14851" max="14851" width="16.625" style="39" customWidth="1"/>
    <col min="14852" max="14852" width="10.25" style="39" customWidth="1"/>
    <col min="14853" max="14853" width="22.375" style="39" customWidth="1"/>
    <col min="14854" max="14854" width="15.625" style="39" customWidth="1"/>
    <col min="14855" max="14855" width="6.25" style="39" customWidth="1"/>
    <col min="14856" max="14856" width="9" style="39"/>
    <col min="14857" max="14857" width="11.25" style="39" customWidth="1"/>
    <col min="14858" max="14858" width="9" style="39"/>
    <col min="14859" max="14859" width="9.75" style="39" bestFit="1" customWidth="1"/>
    <col min="14860" max="14860" width="17.75" style="39" customWidth="1"/>
    <col min="14861" max="14861" width="9" style="39"/>
    <col min="14862" max="14862" width="22.75" style="39" customWidth="1"/>
    <col min="14863" max="15105" width="9" style="39"/>
    <col min="15106" max="15106" width="18.125" style="39" customWidth="1"/>
    <col min="15107" max="15107" width="16.625" style="39" customWidth="1"/>
    <col min="15108" max="15108" width="10.25" style="39" customWidth="1"/>
    <col min="15109" max="15109" width="22.375" style="39" customWidth="1"/>
    <col min="15110" max="15110" width="15.625" style="39" customWidth="1"/>
    <col min="15111" max="15111" width="6.25" style="39" customWidth="1"/>
    <col min="15112" max="15112" width="9" style="39"/>
    <col min="15113" max="15113" width="11.25" style="39" customWidth="1"/>
    <col min="15114" max="15114" width="9" style="39"/>
    <col min="15115" max="15115" width="9.75" style="39" bestFit="1" customWidth="1"/>
    <col min="15116" max="15116" width="17.75" style="39" customWidth="1"/>
    <col min="15117" max="15117" width="9" style="39"/>
    <col min="15118" max="15118" width="22.75" style="39" customWidth="1"/>
    <col min="15119" max="15361" width="9" style="39"/>
    <col min="15362" max="15362" width="18.125" style="39" customWidth="1"/>
    <col min="15363" max="15363" width="16.625" style="39" customWidth="1"/>
    <col min="15364" max="15364" width="10.25" style="39" customWidth="1"/>
    <col min="15365" max="15365" width="22.375" style="39" customWidth="1"/>
    <col min="15366" max="15366" width="15.625" style="39" customWidth="1"/>
    <col min="15367" max="15367" width="6.25" style="39" customWidth="1"/>
    <col min="15368" max="15368" width="9" style="39"/>
    <col min="15369" max="15369" width="11.25" style="39" customWidth="1"/>
    <col min="15370" max="15370" width="9" style="39"/>
    <col min="15371" max="15371" width="9.75" style="39" bestFit="1" customWidth="1"/>
    <col min="15372" max="15372" width="17.75" style="39" customWidth="1"/>
    <col min="15373" max="15373" width="9" style="39"/>
    <col min="15374" max="15374" width="22.75" style="39" customWidth="1"/>
    <col min="15375" max="15617" width="9" style="39"/>
    <col min="15618" max="15618" width="18.125" style="39" customWidth="1"/>
    <col min="15619" max="15619" width="16.625" style="39" customWidth="1"/>
    <col min="15620" max="15620" width="10.25" style="39" customWidth="1"/>
    <col min="15621" max="15621" width="22.375" style="39" customWidth="1"/>
    <col min="15622" max="15622" width="15.625" style="39" customWidth="1"/>
    <col min="15623" max="15623" width="6.25" style="39" customWidth="1"/>
    <col min="15624" max="15624" width="9" style="39"/>
    <col min="15625" max="15625" width="11.25" style="39" customWidth="1"/>
    <col min="15626" max="15626" width="9" style="39"/>
    <col min="15627" max="15627" width="9.75" style="39" bestFit="1" customWidth="1"/>
    <col min="15628" max="15628" width="17.75" style="39" customWidth="1"/>
    <col min="15629" max="15629" width="9" style="39"/>
    <col min="15630" max="15630" width="22.75" style="39" customWidth="1"/>
    <col min="15631" max="15873" width="9" style="39"/>
    <col min="15874" max="15874" width="18.125" style="39" customWidth="1"/>
    <col min="15875" max="15875" width="16.625" style="39" customWidth="1"/>
    <col min="15876" max="15876" width="10.25" style="39" customWidth="1"/>
    <col min="15877" max="15877" width="22.375" style="39" customWidth="1"/>
    <col min="15878" max="15878" width="15.625" style="39" customWidth="1"/>
    <col min="15879" max="15879" width="6.25" style="39" customWidth="1"/>
    <col min="15880" max="15880" width="9" style="39"/>
    <col min="15881" max="15881" width="11.25" style="39" customWidth="1"/>
    <col min="15882" max="15882" width="9" style="39"/>
    <col min="15883" max="15883" width="9.75" style="39" bestFit="1" customWidth="1"/>
    <col min="15884" max="15884" width="17.75" style="39" customWidth="1"/>
    <col min="15885" max="15885" width="9" style="39"/>
    <col min="15886" max="15886" width="22.75" style="39" customWidth="1"/>
    <col min="15887" max="16129" width="9" style="39"/>
    <col min="16130" max="16130" width="18.125" style="39" customWidth="1"/>
    <col min="16131" max="16131" width="16.625" style="39" customWidth="1"/>
    <col min="16132" max="16132" width="10.25" style="39" customWidth="1"/>
    <col min="16133" max="16133" width="22.375" style="39" customWidth="1"/>
    <col min="16134" max="16134" width="15.625" style="39" customWidth="1"/>
    <col min="16135" max="16135" width="6.25" style="39" customWidth="1"/>
    <col min="16136" max="16136" width="9" style="39"/>
    <col min="16137" max="16137" width="11.25" style="39" customWidth="1"/>
    <col min="16138" max="16138" width="9" style="39"/>
    <col min="16139" max="16139" width="9.75" style="39" bestFit="1" customWidth="1"/>
    <col min="16140" max="16140" width="17.75" style="39" customWidth="1"/>
    <col min="16141" max="16141" width="9" style="39"/>
    <col min="16142" max="16142" width="22.75" style="39" customWidth="1"/>
    <col min="16143" max="16384" width="9" style="39"/>
  </cols>
  <sheetData>
    <row r="1" spans="2:14" ht="15" customHeight="1">
      <c r="B1" s="1"/>
      <c r="C1" s="2"/>
      <c r="D1" s="2"/>
      <c r="E1" s="2"/>
      <c r="F1" s="2"/>
      <c r="G1" s="2"/>
      <c r="H1" s="2"/>
      <c r="I1" s="46"/>
      <c r="J1" s="40"/>
      <c r="K1" s="2"/>
      <c r="L1" s="2"/>
      <c r="M1" s="2"/>
      <c r="N1" s="2"/>
    </row>
    <row r="2" spans="2:14" ht="15" customHeight="1">
      <c r="B2" s="627" t="s">
        <v>22</v>
      </c>
      <c r="C2" s="627"/>
      <c r="D2" s="627"/>
      <c r="E2" s="627"/>
      <c r="F2" s="627"/>
      <c r="G2" s="627"/>
      <c r="H2" s="627"/>
      <c r="I2" s="451"/>
      <c r="J2" s="452"/>
      <c r="K2" s="4"/>
      <c r="L2" s="4"/>
      <c r="M2" s="453"/>
      <c r="N2" s="454" t="s">
        <v>644</v>
      </c>
    </row>
    <row r="3" spans="2:14" ht="15" customHeight="1">
      <c r="B3" s="5"/>
      <c r="C3" s="5"/>
      <c r="D3" s="5"/>
      <c r="E3" s="6"/>
      <c r="F3" s="6"/>
      <c r="G3" s="6"/>
      <c r="H3" s="6"/>
      <c r="I3" s="455"/>
      <c r="J3" s="456"/>
      <c r="K3" s="6"/>
      <c r="L3" s="6"/>
      <c r="M3" s="7"/>
      <c r="N3" s="7" t="s">
        <v>228</v>
      </c>
    </row>
    <row r="4" spans="2:14" ht="15" customHeight="1">
      <c r="B4" s="626" t="s">
        <v>0</v>
      </c>
      <c r="C4" s="628" t="s">
        <v>1</v>
      </c>
      <c r="D4" s="626" t="s">
        <v>2</v>
      </c>
      <c r="E4" s="626" t="s">
        <v>3</v>
      </c>
      <c r="F4" s="629" t="s">
        <v>4</v>
      </c>
      <c r="G4" s="630"/>
      <c r="H4" s="631"/>
      <c r="I4" s="632" t="s">
        <v>5</v>
      </c>
      <c r="J4" s="634" t="s">
        <v>6</v>
      </c>
      <c r="K4" s="626" t="s">
        <v>7</v>
      </c>
      <c r="L4" s="626" t="s">
        <v>29</v>
      </c>
      <c r="M4" s="626" t="s">
        <v>8</v>
      </c>
      <c r="N4" s="626" t="s">
        <v>9</v>
      </c>
    </row>
    <row r="5" spans="2:14" ht="15" customHeight="1">
      <c r="B5" s="612"/>
      <c r="C5" s="619"/>
      <c r="D5" s="612"/>
      <c r="E5" s="612"/>
      <c r="F5" s="515" t="s">
        <v>10</v>
      </c>
      <c r="G5" s="8" t="s">
        <v>11</v>
      </c>
      <c r="H5" s="8" t="s">
        <v>12</v>
      </c>
      <c r="I5" s="633"/>
      <c r="J5" s="635"/>
      <c r="K5" s="612"/>
      <c r="L5" s="612"/>
      <c r="M5" s="612"/>
      <c r="N5" s="612"/>
    </row>
    <row r="6" spans="2:14" ht="15" customHeight="1">
      <c r="B6" s="623" t="s">
        <v>27</v>
      </c>
      <c r="C6" s="517">
        <v>1</v>
      </c>
      <c r="D6" s="51" t="s">
        <v>30</v>
      </c>
      <c r="E6" s="61" t="s">
        <v>13</v>
      </c>
      <c r="F6" s="57" t="s">
        <v>31</v>
      </c>
      <c r="G6" s="57" t="s">
        <v>230</v>
      </c>
      <c r="H6" s="57" t="s">
        <v>37</v>
      </c>
      <c r="I6" s="502">
        <v>1</v>
      </c>
      <c r="J6" s="502">
        <v>19.100000000000001</v>
      </c>
      <c r="K6" s="61"/>
      <c r="L6" s="61" t="s">
        <v>231</v>
      </c>
      <c r="M6" s="23" t="s">
        <v>232</v>
      </c>
      <c r="N6" s="30"/>
    </row>
    <row r="7" spans="2:14" ht="15" customHeight="1">
      <c r="B7" s="624"/>
      <c r="C7" s="518">
        <f>C6+1</f>
        <v>2</v>
      </c>
      <c r="D7" s="50" t="s">
        <v>30</v>
      </c>
      <c r="E7" s="41" t="s">
        <v>13</v>
      </c>
      <c r="F7" s="47" t="s">
        <v>31</v>
      </c>
      <c r="G7" s="19" t="s">
        <v>230</v>
      </c>
      <c r="H7" s="47" t="s">
        <v>43</v>
      </c>
      <c r="I7" s="115">
        <v>1</v>
      </c>
      <c r="J7" s="115">
        <v>73</v>
      </c>
      <c r="K7" s="41"/>
      <c r="L7" s="41" t="s">
        <v>231</v>
      </c>
      <c r="M7" s="19" t="s">
        <v>232</v>
      </c>
      <c r="N7" s="32"/>
    </row>
    <row r="8" spans="2:14" ht="15" customHeight="1">
      <c r="B8" s="624"/>
      <c r="C8" s="518">
        <f t="shared" ref="C8:C61" si="0">C7+1</f>
        <v>3</v>
      </c>
      <c r="D8" s="50" t="s">
        <v>30</v>
      </c>
      <c r="E8" s="41" t="s">
        <v>13</v>
      </c>
      <c r="F8" s="47" t="s">
        <v>31</v>
      </c>
      <c r="G8" s="19" t="s">
        <v>230</v>
      </c>
      <c r="H8" s="47" t="s">
        <v>43</v>
      </c>
      <c r="I8" s="115">
        <v>1</v>
      </c>
      <c r="J8" s="115">
        <v>73</v>
      </c>
      <c r="K8" s="41"/>
      <c r="L8" s="41" t="s">
        <v>231</v>
      </c>
      <c r="M8" s="19" t="s">
        <v>232</v>
      </c>
      <c r="N8" s="32"/>
    </row>
    <row r="9" spans="2:14" ht="15" customHeight="1">
      <c r="B9" s="624"/>
      <c r="C9" s="518">
        <f t="shared" si="0"/>
        <v>4</v>
      </c>
      <c r="D9" s="50" t="s">
        <v>30</v>
      </c>
      <c r="E9" s="41" t="s">
        <v>13</v>
      </c>
      <c r="F9" s="47" t="s">
        <v>31</v>
      </c>
      <c r="G9" s="19" t="s">
        <v>230</v>
      </c>
      <c r="H9" s="47" t="s">
        <v>47</v>
      </c>
      <c r="I9" s="115">
        <v>1</v>
      </c>
      <c r="J9" s="115">
        <v>103.9</v>
      </c>
      <c r="K9" s="41"/>
      <c r="L9" s="41" t="s">
        <v>231</v>
      </c>
      <c r="M9" s="19" t="s">
        <v>232</v>
      </c>
      <c r="N9" s="32"/>
    </row>
    <row r="10" spans="2:14" ht="15" customHeight="1">
      <c r="B10" s="624"/>
      <c r="C10" s="518">
        <f>C9+1</f>
        <v>5</v>
      </c>
      <c r="D10" s="50" t="s">
        <v>30</v>
      </c>
      <c r="E10" s="41" t="s">
        <v>13</v>
      </c>
      <c r="F10" s="47" t="s">
        <v>31</v>
      </c>
      <c r="G10" s="19" t="s">
        <v>230</v>
      </c>
      <c r="H10" s="47" t="s">
        <v>47</v>
      </c>
      <c r="I10" s="115">
        <v>1</v>
      </c>
      <c r="J10" s="115">
        <v>88.9</v>
      </c>
      <c r="K10" s="41">
        <v>1974</v>
      </c>
      <c r="L10" s="41" t="s">
        <v>231</v>
      </c>
      <c r="M10" s="19" t="s">
        <v>232</v>
      </c>
      <c r="N10" s="32" t="s">
        <v>235</v>
      </c>
    </row>
    <row r="11" spans="2:14" ht="15" customHeight="1">
      <c r="B11" s="624"/>
      <c r="C11" s="518">
        <f>C10+1</f>
        <v>6</v>
      </c>
      <c r="D11" s="50" t="s">
        <v>30</v>
      </c>
      <c r="E11" s="41" t="s">
        <v>13</v>
      </c>
      <c r="F11" s="47" t="s">
        <v>31</v>
      </c>
      <c r="G11" s="19" t="s">
        <v>230</v>
      </c>
      <c r="H11" s="47" t="s">
        <v>52</v>
      </c>
      <c r="I11" s="501">
        <v>2</v>
      </c>
      <c r="J11" s="115">
        <v>157.9</v>
      </c>
      <c r="K11" s="41"/>
      <c r="L11" s="41" t="s">
        <v>231</v>
      </c>
      <c r="M11" s="19" t="s">
        <v>232</v>
      </c>
      <c r="N11" s="32" t="s">
        <v>233</v>
      </c>
    </row>
    <row r="12" spans="2:14" ht="15" customHeight="1">
      <c r="B12" s="624"/>
      <c r="C12" s="518">
        <f t="shared" si="0"/>
        <v>7</v>
      </c>
      <c r="D12" s="50" t="s">
        <v>30</v>
      </c>
      <c r="E12" s="41" t="s">
        <v>13</v>
      </c>
      <c r="F12" s="47" t="s">
        <v>551</v>
      </c>
      <c r="G12" s="19" t="s">
        <v>635</v>
      </c>
      <c r="H12" s="47" t="s">
        <v>603</v>
      </c>
      <c r="I12" s="501">
        <v>1</v>
      </c>
      <c r="J12" s="115"/>
      <c r="K12" s="41"/>
      <c r="L12" s="41" t="s">
        <v>231</v>
      </c>
      <c r="M12" s="19" t="s">
        <v>232</v>
      </c>
      <c r="N12" s="32" t="s">
        <v>235</v>
      </c>
    </row>
    <row r="13" spans="2:14" ht="15" customHeight="1">
      <c r="B13" s="624"/>
      <c r="C13" s="518">
        <f t="shared" si="0"/>
        <v>8</v>
      </c>
      <c r="D13" s="50" t="s">
        <v>30</v>
      </c>
      <c r="E13" s="41" t="s">
        <v>13</v>
      </c>
      <c r="F13" s="47" t="s">
        <v>31</v>
      </c>
      <c r="G13" s="19" t="s">
        <v>230</v>
      </c>
      <c r="H13" s="47" t="s">
        <v>419</v>
      </c>
      <c r="I13" s="115">
        <v>2</v>
      </c>
      <c r="J13" s="115">
        <v>427.5</v>
      </c>
      <c r="K13" s="41" t="s">
        <v>53</v>
      </c>
      <c r="L13" s="41" t="s">
        <v>231</v>
      </c>
      <c r="M13" s="19" t="s">
        <v>232</v>
      </c>
      <c r="N13" s="32"/>
    </row>
    <row r="14" spans="2:14" ht="15" customHeight="1">
      <c r="B14" s="624"/>
      <c r="C14" s="518">
        <f t="shared" si="0"/>
        <v>9</v>
      </c>
      <c r="D14" s="50" t="s">
        <v>30</v>
      </c>
      <c r="E14" s="41" t="s">
        <v>13</v>
      </c>
      <c r="F14" s="47" t="s">
        <v>31</v>
      </c>
      <c r="G14" s="19" t="s">
        <v>230</v>
      </c>
      <c r="H14" s="47" t="s">
        <v>91</v>
      </c>
      <c r="I14" s="115">
        <v>1</v>
      </c>
      <c r="J14" s="115">
        <v>427.5</v>
      </c>
      <c r="K14" s="41" t="s">
        <v>53</v>
      </c>
      <c r="L14" s="41" t="s">
        <v>231</v>
      </c>
      <c r="M14" s="19" t="s">
        <v>232</v>
      </c>
      <c r="N14" s="32"/>
    </row>
    <row r="15" spans="2:14" ht="15" customHeight="1">
      <c r="B15" s="624"/>
      <c r="C15" s="518">
        <f t="shared" si="0"/>
        <v>10</v>
      </c>
      <c r="D15" s="50" t="s">
        <v>30</v>
      </c>
      <c r="E15" s="41" t="s">
        <v>13</v>
      </c>
      <c r="F15" s="47" t="s">
        <v>31</v>
      </c>
      <c r="G15" s="19" t="s">
        <v>230</v>
      </c>
      <c r="H15" s="47" t="s">
        <v>105</v>
      </c>
      <c r="I15" s="115">
        <v>1</v>
      </c>
      <c r="J15" s="115">
        <v>427.5</v>
      </c>
      <c r="K15" s="41">
        <v>1991</v>
      </c>
      <c r="L15" s="41" t="s">
        <v>231</v>
      </c>
      <c r="M15" s="19" t="s">
        <v>232</v>
      </c>
      <c r="N15" s="32"/>
    </row>
    <row r="16" spans="2:14" ht="15" customHeight="1">
      <c r="B16" s="624"/>
      <c r="C16" s="518">
        <f t="shared" si="0"/>
        <v>11</v>
      </c>
      <c r="D16" s="50" t="s">
        <v>30</v>
      </c>
      <c r="E16" s="41" t="s">
        <v>13</v>
      </c>
      <c r="F16" s="47" t="s">
        <v>31</v>
      </c>
      <c r="G16" s="19" t="s">
        <v>230</v>
      </c>
      <c r="H16" s="47" t="s">
        <v>105</v>
      </c>
      <c r="I16" s="115">
        <v>1</v>
      </c>
      <c r="J16" s="115">
        <v>427.5</v>
      </c>
      <c r="K16" s="41">
        <v>1991</v>
      </c>
      <c r="L16" s="41" t="s">
        <v>231</v>
      </c>
      <c r="M16" s="19" t="s">
        <v>232</v>
      </c>
      <c r="N16" s="32"/>
    </row>
    <row r="17" spans="2:14" ht="15" customHeight="1">
      <c r="B17" s="624"/>
      <c r="C17" s="518">
        <f t="shared" si="0"/>
        <v>12</v>
      </c>
      <c r="D17" s="50" t="s">
        <v>30</v>
      </c>
      <c r="E17" s="41" t="s">
        <v>13</v>
      </c>
      <c r="F17" s="47" t="s">
        <v>51</v>
      </c>
      <c r="G17" s="19" t="s">
        <v>230</v>
      </c>
      <c r="H17" s="47" t="s">
        <v>42</v>
      </c>
      <c r="I17" s="115">
        <v>1</v>
      </c>
      <c r="J17" s="115">
        <v>60.1</v>
      </c>
      <c r="K17" s="41"/>
      <c r="L17" s="41" t="s">
        <v>231</v>
      </c>
      <c r="M17" s="19" t="s">
        <v>232</v>
      </c>
      <c r="N17" s="32"/>
    </row>
    <row r="18" spans="2:14" ht="15" customHeight="1">
      <c r="B18" s="624"/>
      <c r="C18" s="518">
        <f t="shared" si="0"/>
        <v>13</v>
      </c>
      <c r="D18" s="50" t="s">
        <v>30</v>
      </c>
      <c r="E18" s="41" t="s">
        <v>13</v>
      </c>
      <c r="F18" s="47" t="s">
        <v>51</v>
      </c>
      <c r="G18" s="19" t="s">
        <v>230</v>
      </c>
      <c r="H18" s="47" t="s">
        <v>47</v>
      </c>
      <c r="I18" s="115">
        <v>1</v>
      </c>
      <c r="J18" s="115">
        <v>88.9</v>
      </c>
      <c r="K18" s="41">
        <v>2022</v>
      </c>
      <c r="L18" s="41" t="s">
        <v>231</v>
      </c>
      <c r="M18" s="19" t="s">
        <v>232</v>
      </c>
      <c r="N18" s="32" t="s">
        <v>645</v>
      </c>
    </row>
    <row r="19" spans="2:14" ht="15" customHeight="1">
      <c r="B19" s="624"/>
      <c r="C19" s="518">
        <f>C18+1</f>
        <v>14</v>
      </c>
      <c r="D19" s="50" t="s">
        <v>30</v>
      </c>
      <c r="E19" s="41" t="s">
        <v>13</v>
      </c>
      <c r="F19" s="47" t="s">
        <v>51</v>
      </c>
      <c r="G19" s="19" t="s">
        <v>230</v>
      </c>
      <c r="H19" s="47" t="s">
        <v>83</v>
      </c>
      <c r="I19" s="115">
        <v>1</v>
      </c>
      <c r="J19" s="115">
        <v>111.4</v>
      </c>
      <c r="K19" s="41">
        <v>2022</v>
      </c>
      <c r="L19" s="41" t="s">
        <v>231</v>
      </c>
      <c r="M19" s="19" t="s">
        <v>232</v>
      </c>
      <c r="N19" s="32" t="s">
        <v>645</v>
      </c>
    </row>
    <row r="20" spans="2:14" ht="15" customHeight="1">
      <c r="B20" s="624"/>
      <c r="C20" s="518">
        <f t="shared" si="0"/>
        <v>15</v>
      </c>
      <c r="D20" s="50" t="s">
        <v>30</v>
      </c>
      <c r="E20" s="41" t="s">
        <v>13</v>
      </c>
      <c r="F20" s="47" t="s">
        <v>51</v>
      </c>
      <c r="G20" s="19" t="s">
        <v>230</v>
      </c>
      <c r="H20" s="47" t="s">
        <v>83</v>
      </c>
      <c r="I20" s="115">
        <v>2</v>
      </c>
      <c r="J20" s="115">
        <v>111.4</v>
      </c>
      <c r="K20" s="41">
        <v>2021</v>
      </c>
      <c r="L20" s="41" t="s">
        <v>231</v>
      </c>
      <c r="M20" s="19" t="s">
        <v>232</v>
      </c>
      <c r="N20" s="32" t="s">
        <v>235</v>
      </c>
    </row>
    <row r="21" spans="2:14" ht="15" customHeight="1">
      <c r="B21" s="624"/>
      <c r="C21" s="518">
        <f t="shared" si="0"/>
        <v>16</v>
      </c>
      <c r="D21" s="50" t="s">
        <v>30</v>
      </c>
      <c r="E21" s="41" t="s">
        <v>13</v>
      </c>
      <c r="F21" s="47" t="s">
        <v>51</v>
      </c>
      <c r="G21" s="19" t="s">
        <v>230</v>
      </c>
      <c r="H21" s="47" t="s">
        <v>52</v>
      </c>
      <c r="I21" s="115">
        <v>1</v>
      </c>
      <c r="J21" s="115">
        <v>147</v>
      </c>
      <c r="K21" s="41"/>
      <c r="L21" s="41" t="s">
        <v>231</v>
      </c>
      <c r="M21" s="19" t="s">
        <v>232</v>
      </c>
      <c r="N21" s="32"/>
    </row>
    <row r="22" spans="2:14" ht="15" customHeight="1">
      <c r="B22" s="624"/>
      <c r="C22" s="518">
        <f t="shared" si="0"/>
        <v>17</v>
      </c>
      <c r="D22" s="50" t="s">
        <v>30</v>
      </c>
      <c r="E22" s="41" t="s">
        <v>13</v>
      </c>
      <c r="F22" s="47" t="s">
        <v>51</v>
      </c>
      <c r="G22" s="19" t="s">
        <v>230</v>
      </c>
      <c r="H22" s="47" t="s">
        <v>55</v>
      </c>
      <c r="I22" s="115">
        <v>1</v>
      </c>
      <c r="J22" s="115">
        <v>183</v>
      </c>
      <c r="K22" s="41">
        <v>2022</v>
      </c>
      <c r="L22" s="41" t="s">
        <v>231</v>
      </c>
      <c r="M22" s="19" t="s">
        <v>232</v>
      </c>
      <c r="N22" s="32" t="s">
        <v>645</v>
      </c>
    </row>
    <row r="23" spans="2:14" ht="15" customHeight="1">
      <c r="B23" s="624"/>
      <c r="C23" s="518">
        <f t="shared" si="0"/>
        <v>18</v>
      </c>
      <c r="D23" s="50" t="s">
        <v>30</v>
      </c>
      <c r="E23" s="41" t="s">
        <v>13</v>
      </c>
      <c r="F23" s="47" t="s">
        <v>51</v>
      </c>
      <c r="G23" s="19" t="s">
        <v>230</v>
      </c>
      <c r="H23" s="47" t="s">
        <v>419</v>
      </c>
      <c r="I23" s="115">
        <v>1</v>
      </c>
      <c r="J23" s="115">
        <v>190.3</v>
      </c>
      <c r="K23" s="41">
        <v>1990</v>
      </c>
      <c r="L23" s="41" t="s">
        <v>231</v>
      </c>
      <c r="M23" s="19" t="s">
        <v>232</v>
      </c>
      <c r="N23" s="32"/>
    </row>
    <row r="24" spans="2:14" ht="15" customHeight="1">
      <c r="B24" s="624"/>
      <c r="C24" s="518">
        <f t="shared" si="0"/>
        <v>19</v>
      </c>
      <c r="D24" s="50" t="s">
        <v>30</v>
      </c>
      <c r="E24" s="41" t="s">
        <v>13</v>
      </c>
      <c r="F24" s="47" t="s">
        <v>51</v>
      </c>
      <c r="G24" s="19" t="s">
        <v>230</v>
      </c>
      <c r="H24" s="47" t="s">
        <v>419</v>
      </c>
      <c r="I24" s="115">
        <v>1</v>
      </c>
      <c r="J24" s="115">
        <v>190.3</v>
      </c>
      <c r="K24" s="41">
        <v>2008</v>
      </c>
      <c r="L24" s="41" t="s">
        <v>231</v>
      </c>
      <c r="M24" s="19" t="s">
        <v>232</v>
      </c>
      <c r="N24" s="32"/>
    </row>
    <row r="25" spans="2:14" ht="15" customHeight="1">
      <c r="B25" s="624"/>
      <c r="C25" s="518">
        <f t="shared" si="0"/>
        <v>20</v>
      </c>
      <c r="D25" s="50" t="s">
        <v>30</v>
      </c>
      <c r="E25" s="41" t="s">
        <v>13</v>
      </c>
      <c r="F25" s="47" t="s">
        <v>51</v>
      </c>
      <c r="G25" s="19" t="s">
        <v>230</v>
      </c>
      <c r="H25" s="47" t="s">
        <v>91</v>
      </c>
      <c r="I25" s="115">
        <v>1</v>
      </c>
      <c r="J25" s="115">
        <v>236.9</v>
      </c>
      <c r="K25" s="41"/>
      <c r="L25" s="41" t="s">
        <v>231</v>
      </c>
      <c r="M25" s="19" t="s">
        <v>232</v>
      </c>
      <c r="N25" s="32"/>
    </row>
    <row r="26" spans="2:14" ht="15" customHeight="1">
      <c r="B26" s="624"/>
      <c r="C26" s="518">
        <f t="shared" si="0"/>
        <v>21</v>
      </c>
      <c r="D26" s="50" t="s">
        <v>30</v>
      </c>
      <c r="E26" s="41" t="s">
        <v>13</v>
      </c>
      <c r="F26" s="47" t="s">
        <v>31</v>
      </c>
      <c r="G26" s="19" t="s">
        <v>230</v>
      </c>
      <c r="H26" s="47" t="s">
        <v>91</v>
      </c>
      <c r="I26" s="115">
        <v>1</v>
      </c>
      <c r="J26" s="115">
        <v>236.9</v>
      </c>
      <c r="K26" s="41"/>
      <c r="L26" s="41" t="s">
        <v>231</v>
      </c>
      <c r="M26" s="19" t="s">
        <v>232</v>
      </c>
      <c r="N26" s="32"/>
    </row>
    <row r="27" spans="2:14" ht="15" customHeight="1">
      <c r="B27" s="624"/>
      <c r="C27" s="518">
        <f t="shared" si="0"/>
        <v>22</v>
      </c>
      <c r="D27" s="50" t="s">
        <v>30</v>
      </c>
      <c r="E27" s="41" t="s">
        <v>13</v>
      </c>
      <c r="F27" s="47" t="s">
        <v>51</v>
      </c>
      <c r="G27" s="47" t="s">
        <v>230</v>
      </c>
      <c r="H27" s="47" t="s">
        <v>105</v>
      </c>
      <c r="I27" s="115">
        <v>1</v>
      </c>
      <c r="J27" s="115">
        <v>236.9</v>
      </c>
      <c r="K27" s="41" t="s">
        <v>53</v>
      </c>
      <c r="L27" s="41" t="s">
        <v>231</v>
      </c>
      <c r="M27" s="19" t="s">
        <v>232</v>
      </c>
      <c r="N27" s="32"/>
    </row>
    <row r="28" spans="2:14" ht="15" customHeight="1">
      <c r="B28" s="624"/>
      <c r="C28" s="518">
        <f t="shared" si="0"/>
        <v>23</v>
      </c>
      <c r="D28" s="50" t="s">
        <v>70</v>
      </c>
      <c r="E28" s="41" t="s">
        <v>13</v>
      </c>
      <c r="F28" s="47" t="s">
        <v>31</v>
      </c>
      <c r="G28" s="47" t="s">
        <v>237</v>
      </c>
      <c r="H28" s="47" t="s">
        <v>42</v>
      </c>
      <c r="I28" s="115">
        <v>1</v>
      </c>
      <c r="J28" s="115">
        <v>114.7</v>
      </c>
      <c r="K28" s="41"/>
      <c r="L28" s="41" t="s">
        <v>231</v>
      </c>
      <c r="M28" s="19" t="s">
        <v>232</v>
      </c>
      <c r="N28" s="32"/>
    </row>
    <row r="29" spans="2:14" ht="15" customHeight="1">
      <c r="B29" s="624"/>
      <c r="C29" s="518">
        <f t="shared" si="0"/>
        <v>24</v>
      </c>
      <c r="D29" s="50" t="s">
        <v>70</v>
      </c>
      <c r="E29" s="41" t="s">
        <v>13</v>
      </c>
      <c r="F29" s="47" t="s">
        <v>31</v>
      </c>
      <c r="G29" s="47" t="s">
        <v>237</v>
      </c>
      <c r="H29" s="47" t="s">
        <v>43</v>
      </c>
      <c r="I29" s="115">
        <v>1</v>
      </c>
      <c r="J29" s="115">
        <v>154.9</v>
      </c>
      <c r="K29" s="41">
        <v>2006</v>
      </c>
      <c r="L29" s="41" t="s">
        <v>231</v>
      </c>
      <c r="M29" s="19" t="s">
        <v>232</v>
      </c>
      <c r="N29" s="32" t="s">
        <v>235</v>
      </c>
    </row>
    <row r="30" spans="2:14" ht="15" customHeight="1">
      <c r="B30" s="624"/>
      <c r="C30" s="518">
        <f t="shared" si="0"/>
        <v>25</v>
      </c>
      <c r="D30" s="50" t="s">
        <v>70</v>
      </c>
      <c r="E30" s="41" t="s">
        <v>13</v>
      </c>
      <c r="F30" s="47" t="s">
        <v>31</v>
      </c>
      <c r="G30" s="47" t="s">
        <v>237</v>
      </c>
      <c r="H30" s="47" t="s">
        <v>43</v>
      </c>
      <c r="I30" s="115">
        <v>1</v>
      </c>
      <c r="J30" s="115">
        <v>154.9</v>
      </c>
      <c r="K30" s="41">
        <v>2006</v>
      </c>
      <c r="L30" s="41" t="s">
        <v>231</v>
      </c>
      <c r="M30" s="19" t="s">
        <v>232</v>
      </c>
      <c r="N30" s="32" t="s">
        <v>234</v>
      </c>
    </row>
    <row r="31" spans="2:14" ht="15" customHeight="1">
      <c r="B31" s="624"/>
      <c r="C31" s="518">
        <f t="shared" si="0"/>
        <v>26</v>
      </c>
      <c r="D31" s="50" t="s">
        <v>70</v>
      </c>
      <c r="E31" s="41" t="s">
        <v>13</v>
      </c>
      <c r="F31" s="47" t="s">
        <v>31</v>
      </c>
      <c r="G31" s="47" t="s">
        <v>237</v>
      </c>
      <c r="H31" s="47" t="s">
        <v>104</v>
      </c>
      <c r="I31" s="115">
        <v>1</v>
      </c>
      <c r="J31" s="115"/>
      <c r="K31" s="41"/>
      <c r="L31" s="41" t="s">
        <v>231</v>
      </c>
      <c r="M31" s="19" t="s">
        <v>232</v>
      </c>
      <c r="N31" s="32"/>
    </row>
    <row r="32" spans="2:14" ht="15" customHeight="1">
      <c r="B32" s="624"/>
      <c r="C32" s="518">
        <f t="shared" si="0"/>
        <v>27</v>
      </c>
      <c r="D32" s="50" t="s">
        <v>70</v>
      </c>
      <c r="E32" s="41" t="s">
        <v>13</v>
      </c>
      <c r="F32" s="47" t="s">
        <v>536</v>
      </c>
      <c r="G32" s="47" t="s">
        <v>237</v>
      </c>
      <c r="H32" s="47" t="s">
        <v>47</v>
      </c>
      <c r="I32" s="115">
        <v>1</v>
      </c>
      <c r="J32" s="115">
        <v>183.4</v>
      </c>
      <c r="K32" s="41"/>
      <c r="L32" s="41" t="s">
        <v>231</v>
      </c>
      <c r="M32" s="19" t="s">
        <v>232</v>
      </c>
      <c r="N32" s="32"/>
    </row>
    <row r="33" spans="2:14" ht="15" customHeight="1">
      <c r="B33" s="624"/>
      <c r="C33" s="518">
        <f t="shared" si="0"/>
        <v>28</v>
      </c>
      <c r="D33" s="50" t="s">
        <v>70</v>
      </c>
      <c r="E33" s="41" t="s">
        <v>13</v>
      </c>
      <c r="F33" s="47" t="s">
        <v>31</v>
      </c>
      <c r="G33" s="47" t="s">
        <v>237</v>
      </c>
      <c r="H33" s="47" t="s">
        <v>83</v>
      </c>
      <c r="I33" s="115">
        <v>3</v>
      </c>
      <c r="J33" s="115">
        <v>198.4</v>
      </c>
      <c r="K33" s="41">
        <v>2001</v>
      </c>
      <c r="L33" s="41" t="s">
        <v>231</v>
      </c>
      <c r="M33" s="19" t="s">
        <v>232</v>
      </c>
      <c r="N33" s="32"/>
    </row>
    <row r="34" spans="2:14" ht="15" customHeight="1">
      <c r="B34" s="624"/>
      <c r="C34" s="518">
        <f t="shared" si="0"/>
        <v>29</v>
      </c>
      <c r="D34" s="50" t="s">
        <v>70</v>
      </c>
      <c r="E34" s="41" t="s">
        <v>13</v>
      </c>
      <c r="F34" s="47" t="s">
        <v>31</v>
      </c>
      <c r="G34" s="47" t="s">
        <v>237</v>
      </c>
      <c r="H34" s="47" t="s">
        <v>52</v>
      </c>
      <c r="I34" s="115">
        <v>2</v>
      </c>
      <c r="J34" s="115">
        <v>250.6</v>
      </c>
      <c r="K34" s="41">
        <v>1996</v>
      </c>
      <c r="L34" s="41" t="s">
        <v>231</v>
      </c>
      <c r="M34" s="19" t="s">
        <v>232</v>
      </c>
      <c r="N34" s="32"/>
    </row>
    <row r="35" spans="2:14" ht="15" customHeight="1">
      <c r="B35" s="624"/>
      <c r="C35" s="518">
        <f t="shared" si="0"/>
        <v>30</v>
      </c>
      <c r="D35" s="50" t="s">
        <v>70</v>
      </c>
      <c r="E35" s="41" t="s">
        <v>13</v>
      </c>
      <c r="F35" s="47" t="s">
        <v>31</v>
      </c>
      <c r="G35" s="47" t="s">
        <v>237</v>
      </c>
      <c r="H35" s="47" t="s">
        <v>52</v>
      </c>
      <c r="I35" s="115">
        <v>1</v>
      </c>
      <c r="J35" s="115">
        <v>250.6</v>
      </c>
      <c r="K35" s="41">
        <v>1996</v>
      </c>
      <c r="L35" s="41" t="s">
        <v>231</v>
      </c>
      <c r="M35" s="19" t="s">
        <v>232</v>
      </c>
      <c r="N35" s="32"/>
    </row>
    <row r="36" spans="2:14" ht="15" customHeight="1">
      <c r="B36" s="624"/>
      <c r="C36" s="518">
        <f t="shared" si="0"/>
        <v>31</v>
      </c>
      <c r="D36" s="50" t="s">
        <v>70</v>
      </c>
      <c r="E36" s="41" t="s">
        <v>13</v>
      </c>
      <c r="F36" s="47" t="s">
        <v>31</v>
      </c>
      <c r="G36" s="47" t="s">
        <v>237</v>
      </c>
      <c r="H36" s="47" t="s">
        <v>55</v>
      </c>
      <c r="I36" s="115">
        <v>1</v>
      </c>
      <c r="J36" s="115">
        <v>309.10000000000002</v>
      </c>
      <c r="K36" s="41"/>
      <c r="L36" s="41" t="s">
        <v>231</v>
      </c>
      <c r="M36" s="19" t="s">
        <v>232</v>
      </c>
      <c r="N36" s="32"/>
    </row>
    <row r="37" spans="2:14" ht="15" customHeight="1">
      <c r="B37" s="624"/>
      <c r="C37" s="518">
        <f t="shared" si="0"/>
        <v>32</v>
      </c>
      <c r="D37" s="50" t="s">
        <v>61</v>
      </c>
      <c r="E37" s="41" t="s">
        <v>87</v>
      </c>
      <c r="F37" s="47" t="s">
        <v>31</v>
      </c>
      <c r="G37" s="47" t="s">
        <v>239</v>
      </c>
      <c r="H37" s="47" t="s">
        <v>42</v>
      </c>
      <c r="I37" s="115">
        <v>1</v>
      </c>
      <c r="J37" s="115"/>
      <c r="K37" s="41"/>
      <c r="L37" s="41"/>
      <c r="M37" s="19" t="s">
        <v>232</v>
      </c>
      <c r="N37" s="32" t="s">
        <v>234</v>
      </c>
    </row>
    <row r="38" spans="2:14" ht="15" customHeight="1">
      <c r="B38" s="624"/>
      <c r="C38" s="518">
        <f t="shared" si="0"/>
        <v>33</v>
      </c>
      <c r="D38" s="50" t="s">
        <v>61</v>
      </c>
      <c r="E38" s="41" t="s">
        <v>87</v>
      </c>
      <c r="F38" s="47" t="s">
        <v>31</v>
      </c>
      <c r="G38" s="47" t="s">
        <v>240</v>
      </c>
      <c r="H38" s="47" t="s">
        <v>104</v>
      </c>
      <c r="I38" s="115">
        <v>1</v>
      </c>
      <c r="J38" s="115">
        <v>150</v>
      </c>
      <c r="K38" s="41">
        <v>2011</v>
      </c>
      <c r="L38" s="41" t="s">
        <v>231</v>
      </c>
      <c r="M38" s="19" t="s">
        <v>232</v>
      </c>
      <c r="N38" s="32" t="s">
        <v>235</v>
      </c>
    </row>
    <row r="39" spans="2:14" ht="15" customHeight="1">
      <c r="B39" s="624"/>
      <c r="C39" s="518">
        <f t="shared" si="0"/>
        <v>34</v>
      </c>
      <c r="D39" s="50" t="s">
        <v>61</v>
      </c>
      <c r="E39" s="41" t="s">
        <v>87</v>
      </c>
      <c r="F39" s="47" t="s">
        <v>31</v>
      </c>
      <c r="G39" s="47" t="s">
        <v>240</v>
      </c>
      <c r="H39" s="47" t="s">
        <v>47</v>
      </c>
      <c r="I39" s="115">
        <v>1</v>
      </c>
      <c r="J39" s="115">
        <v>170</v>
      </c>
      <c r="K39" s="41"/>
      <c r="L39" s="41" t="s">
        <v>231</v>
      </c>
      <c r="M39" s="19" t="s">
        <v>232</v>
      </c>
      <c r="N39" s="32"/>
    </row>
    <row r="40" spans="2:14" ht="15" customHeight="1">
      <c r="B40" s="624"/>
      <c r="C40" s="518">
        <f t="shared" si="0"/>
        <v>35</v>
      </c>
      <c r="D40" s="50" t="s">
        <v>61</v>
      </c>
      <c r="E40" s="41" t="s">
        <v>87</v>
      </c>
      <c r="F40" s="47" t="s">
        <v>31</v>
      </c>
      <c r="G40" s="47" t="s">
        <v>240</v>
      </c>
      <c r="H40" s="47" t="s">
        <v>83</v>
      </c>
      <c r="I40" s="115">
        <v>1</v>
      </c>
      <c r="J40" s="115">
        <v>190</v>
      </c>
      <c r="K40" s="41"/>
      <c r="L40" s="41" t="s">
        <v>231</v>
      </c>
      <c r="M40" s="19" t="s">
        <v>232</v>
      </c>
      <c r="N40" s="32" t="s">
        <v>234</v>
      </c>
    </row>
    <row r="41" spans="2:14" ht="15" customHeight="1">
      <c r="B41" s="624"/>
      <c r="C41" s="518">
        <f t="shared" si="0"/>
        <v>36</v>
      </c>
      <c r="D41" s="50" t="s">
        <v>61</v>
      </c>
      <c r="E41" s="41" t="s">
        <v>87</v>
      </c>
      <c r="F41" s="47" t="s">
        <v>31</v>
      </c>
      <c r="G41" s="47" t="s">
        <v>237</v>
      </c>
      <c r="H41" s="47" t="s">
        <v>83</v>
      </c>
      <c r="I41" s="115">
        <v>1</v>
      </c>
      <c r="J41" s="115">
        <v>190</v>
      </c>
      <c r="K41" s="41"/>
      <c r="L41" s="41" t="s">
        <v>231</v>
      </c>
      <c r="M41" s="19" t="s">
        <v>232</v>
      </c>
      <c r="N41" s="32" t="s">
        <v>571</v>
      </c>
    </row>
    <row r="42" spans="2:14" ht="15" customHeight="1">
      <c r="B42" s="624"/>
      <c r="C42" s="518">
        <f t="shared" si="0"/>
        <v>37</v>
      </c>
      <c r="D42" s="50" t="s">
        <v>61</v>
      </c>
      <c r="E42" s="41" t="s">
        <v>87</v>
      </c>
      <c r="F42" s="47" t="s">
        <v>31</v>
      </c>
      <c r="G42" s="47" t="s">
        <v>604</v>
      </c>
      <c r="H42" s="47" t="s">
        <v>602</v>
      </c>
      <c r="I42" s="115">
        <v>2</v>
      </c>
      <c r="J42" s="115"/>
      <c r="K42" s="41"/>
      <c r="L42" s="41"/>
      <c r="M42" s="19" t="s">
        <v>232</v>
      </c>
      <c r="N42" s="32"/>
    </row>
    <row r="43" spans="2:14" ht="15" customHeight="1">
      <c r="B43" s="624"/>
      <c r="C43" s="518">
        <f t="shared" si="0"/>
        <v>38</v>
      </c>
      <c r="D43" s="50" t="s">
        <v>61</v>
      </c>
      <c r="E43" s="41" t="s">
        <v>87</v>
      </c>
      <c r="F43" s="47" t="s">
        <v>31</v>
      </c>
      <c r="G43" s="47" t="s">
        <v>241</v>
      </c>
      <c r="H43" s="47" t="s">
        <v>419</v>
      </c>
      <c r="I43" s="115">
        <v>1</v>
      </c>
      <c r="J43" s="115">
        <v>420</v>
      </c>
      <c r="K43" s="41" t="s">
        <v>53</v>
      </c>
      <c r="L43" s="41" t="s">
        <v>231</v>
      </c>
      <c r="M43" s="19" t="s">
        <v>232</v>
      </c>
      <c r="N43" s="32"/>
    </row>
    <row r="44" spans="2:14" ht="15" customHeight="1">
      <c r="B44" s="624"/>
      <c r="C44" s="518">
        <f t="shared" si="0"/>
        <v>39</v>
      </c>
      <c r="D44" s="50" t="s">
        <v>61</v>
      </c>
      <c r="E44" s="41" t="s">
        <v>87</v>
      </c>
      <c r="F44" s="47" t="s">
        <v>31</v>
      </c>
      <c r="G44" s="47" t="s">
        <v>239</v>
      </c>
      <c r="H44" s="47" t="s">
        <v>419</v>
      </c>
      <c r="I44" s="115">
        <v>1</v>
      </c>
      <c r="J44" s="115"/>
      <c r="K44" s="41"/>
      <c r="L44" s="41"/>
      <c r="M44" s="19" t="s">
        <v>232</v>
      </c>
      <c r="N44" s="32" t="s">
        <v>235</v>
      </c>
    </row>
    <row r="45" spans="2:14" ht="15" customHeight="1">
      <c r="B45" s="624"/>
      <c r="C45" s="518">
        <f t="shared" si="0"/>
        <v>40</v>
      </c>
      <c r="D45" s="50" t="s">
        <v>61</v>
      </c>
      <c r="E45" s="41" t="s">
        <v>87</v>
      </c>
      <c r="F45" s="47" t="s">
        <v>31</v>
      </c>
      <c r="G45" s="47" t="s">
        <v>241</v>
      </c>
      <c r="H45" s="47" t="s">
        <v>91</v>
      </c>
      <c r="I45" s="115">
        <v>1</v>
      </c>
      <c r="J45" s="115">
        <v>560</v>
      </c>
      <c r="K45" s="41"/>
      <c r="L45" s="41" t="s">
        <v>231</v>
      </c>
      <c r="M45" s="19" t="s">
        <v>232</v>
      </c>
      <c r="N45" s="32"/>
    </row>
    <row r="46" spans="2:14" ht="15" customHeight="1">
      <c r="B46" s="624"/>
      <c r="C46" s="518">
        <f t="shared" si="0"/>
        <v>41</v>
      </c>
      <c r="D46" s="50" t="s">
        <v>61</v>
      </c>
      <c r="E46" s="41" t="s">
        <v>87</v>
      </c>
      <c r="F46" s="47" t="s">
        <v>31</v>
      </c>
      <c r="G46" s="47" t="s">
        <v>241</v>
      </c>
      <c r="H46" s="47" t="s">
        <v>105</v>
      </c>
      <c r="I46" s="115">
        <v>1</v>
      </c>
      <c r="J46" s="115">
        <v>1050</v>
      </c>
      <c r="K46" s="41" t="s">
        <v>53</v>
      </c>
      <c r="L46" s="41" t="s">
        <v>231</v>
      </c>
      <c r="M46" s="19" t="s">
        <v>232</v>
      </c>
      <c r="N46" s="32"/>
    </row>
    <row r="47" spans="2:14" ht="15" customHeight="1">
      <c r="B47" s="624"/>
      <c r="C47" s="518">
        <f t="shared" si="0"/>
        <v>42</v>
      </c>
      <c r="D47" s="50" t="s">
        <v>61</v>
      </c>
      <c r="E47" s="41" t="s">
        <v>87</v>
      </c>
      <c r="F47" s="47" t="s">
        <v>31</v>
      </c>
      <c r="G47" s="47" t="s">
        <v>241</v>
      </c>
      <c r="H47" s="47" t="s">
        <v>93</v>
      </c>
      <c r="I47" s="115">
        <v>1</v>
      </c>
      <c r="J47" s="115">
        <v>1050</v>
      </c>
      <c r="K47" s="41"/>
      <c r="L47" s="41" t="s">
        <v>231</v>
      </c>
      <c r="M47" s="19" t="s">
        <v>232</v>
      </c>
      <c r="N47" s="32"/>
    </row>
    <row r="48" spans="2:14" ht="15" customHeight="1">
      <c r="B48" s="624"/>
      <c r="C48" s="518">
        <f t="shared" si="0"/>
        <v>43</v>
      </c>
      <c r="D48" s="50" t="s">
        <v>61</v>
      </c>
      <c r="E48" s="41" t="s">
        <v>87</v>
      </c>
      <c r="F48" s="47" t="s">
        <v>31</v>
      </c>
      <c r="G48" s="47" t="s">
        <v>239</v>
      </c>
      <c r="H48" s="47" t="s">
        <v>93</v>
      </c>
      <c r="I48" s="115">
        <v>1</v>
      </c>
      <c r="J48" s="115"/>
      <c r="K48" s="41"/>
      <c r="L48" s="41"/>
      <c r="M48" s="19" t="s">
        <v>232</v>
      </c>
      <c r="N48" s="32" t="s">
        <v>235</v>
      </c>
    </row>
    <row r="49" spans="2:14" ht="15" customHeight="1">
      <c r="B49" s="624"/>
      <c r="C49" s="518">
        <f t="shared" si="0"/>
        <v>44</v>
      </c>
      <c r="D49" s="50" t="s">
        <v>61</v>
      </c>
      <c r="E49" s="41" t="s">
        <v>87</v>
      </c>
      <c r="F49" s="47" t="s">
        <v>31</v>
      </c>
      <c r="G49" s="47" t="s">
        <v>241</v>
      </c>
      <c r="H49" s="47" t="s">
        <v>418</v>
      </c>
      <c r="I49" s="115">
        <v>1</v>
      </c>
      <c r="J49" s="115">
        <v>1190</v>
      </c>
      <c r="K49" s="41"/>
      <c r="L49" s="41" t="s">
        <v>231</v>
      </c>
      <c r="M49" s="19" t="s">
        <v>232</v>
      </c>
      <c r="N49" s="32"/>
    </row>
    <row r="50" spans="2:14" ht="15" customHeight="1">
      <c r="B50" s="624"/>
      <c r="C50" s="518">
        <f t="shared" si="0"/>
        <v>45</v>
      </c>
      <c r="D50" s="50" t="s">
        <v>61</v>
      </c>
      <c r="E50" s="41" t="s">
        <v>87</v>
      </c>
      <c r="F50" s="47" t="s">
        <v>31</v>
      </c>
      <c r="G50" s="47" t="s">
        <v>241</v>
      </c>
      <c r="H50" s="47" t="s">
        <v>60</v>
      </c>
      <c r="I50" s="115">
        <v>1</v>
      </c>
      <c r="J50" s="115">
        <v>1400</v>
      </c>
      <c r="K50" s="41"/>
      <c r="L50" s="41" t="s">
        <v>231</v>
      </c>
      <c r="M50" s="19" t="s">
        <v>232</v>
      </c>
      <c r="N50" s="32"/>
    </row>
    <row r="51" spans="2:14" ht="15" customHeight="1">
      <c r="B51" s="624"/>
      <c r="C51" s="518">
        <f t="shared" si="0"/>
        <v>46</v>
      </c>
      <c r="D51" s="50" t="s">
        <v>61</v>
      </c>
      <c r="E51" s="41" t="s">
        <v>87</v>
      </c>
      <c r="F51" s="47" t="s">
        <v>31</v>
      </c>
      <c r="G51" s="47" t="s">
        <v>239</v>
      </c>
      <c r="H51" s="47" t="s">
        <v>537</v>
      </c>
      <c r="I51" s="115">
        <v>1</v>
      </c>
      <c r="J51" s="115"/>
      <c r="K51" s="41"/>
      <c r="L51" s="41"/>
      <c r="M51" s="19" t="s">
        <v>232</v>
      </c>
      <c r="N51" s="32" t="s">
        <v>235</v>
      </c>
    </row>
    <row r="52" spans="2:14" ht="15" customHeight="1">
      <c r="B52" s="624"/>
      <c r="C52" s="518">
        <f t="shared" si="0"/>
        <v>47</v>
      </c>
      <c r="D52" s="50" t="s">
        <v>61</v>
      </c>
      <c r="E52" s="41" t="s">
        <v>87</v>
      </c>
      <c r="F52" s="47" t="s">
        <v>31</v>
      </c>
      <c r="G52" s="47" t="s">
        <v>241</v>
      </c>
      <c r="H52" s="47" t="s">
        <v>538</v>
      </c>
      <c r="I52" s="115">
        <v>1</v>
      </c>
      <c r="J52" s="115">
        <v>2000</v>
      </c>
      <c r="K52" s="41" t="s">
        <v>53</v>
      </c>
      <c r="L52" s="41" t="s">
        <v>231</v>
      </c>
      <c r="M52" s="19" t="s">
        <v>232</v>
      </c>
      <c r="N52" s="32"/>
    </row>
    <row r="53" spans="2:14" ht="15" customHeight="1">
      <c r="B53" s="624"/>
      <c r="C53" s="518">
        <f t="shared" si="0"/>
        <v>48</v>
      </c>
      <c r="D53" s="50" t="s">
        <v>61</v>
      </c>
      <c r="E53" s="41" t="s">
        <v>87</v>
      </c>
      <c r="F53" s="47" t="s">
        <v>31</v>
      </c>
      <c r="G53" s="47" t="s">
        <v>241</v>
      </c>
      <c r="H53" s="47" t="s">
        <v>539</v>
      </c>
      <c r="I53" s="115">
        <v>1</v>
      </c>
      <c r="J53" s="115">
        <v>2200</v>
      </c>
      <c r="K53" s="41" t="s">
        <v>53</v>
      </c>
      <c r="L53" s="41" t="s">
        <v>231</v>
      </c>
      <c r="M53" s="19" t="s">
        <v>232</v>
      </c>
      <c r="N53" s="32"/>
    </row>
    <row r="54" spans="2:14" ht="15" customHeight="1">
      <c r="B54" s="624"/>
      <c r="C54" s="518">
        <f t="shared" si="0"/>
        <v>49</v>
      </c>
      <c r="D54" s="50" t="s">
        <v>61</v>
      </c>
      <c r="E54" s="41" t="s">
        <v>87</v>
      </c>
      <c r="F54" s="47" t="s">
        <v>31</v>
      </c>
      <c r="G54" s="47" t="s">
        <v>241</v>
      </c>
      <c r="H54" s="47" t="s">
        <v>540</v>
      </c>
      <c r="I54" s="115">
        <v>1</v>
      </c>
      <c r="J54" s="115">
        <v>2690</v>
      </c>
      <c r="K54" s="41" t="s">
        <v>53</v>
      </c>
      <c r="L54" s="41" t="s">
        <v>231</v>
      </c>
      <c r="M54" s="19" t="s">
        <v>232</v>
      </c>
      <c r="N54" s="32"/>
    </row>
    <row r="55" spans="2:14" ht="15" customHeight="1">
      <c r="B55" s="624"/>
      <c r="C55" s="518">
        <f t="shared" si="0"/>
        <v>50</v>
      </c>
      <c r="D55" s="50" t="s">
        <v>61</v>
      </c>
      <c r="E55" s="41" t="s">
        <v>87</v>
      </c>
      <c r="F55" s="47" t="s">
        <v>31</v>
      </c>
      <c r="G55" s="47" t="s">
        <v>241</v>
      </c>
      <c r="H55" s="47" t="s">
        <v>541</v>
      </c>
      <c r="I55" s="115">
        <v>1</v>
      </c>
      <c r="J55" s="115">
        <v>2760</v>
      </c>
      <c r="K55" s="41" t="s">
        <v>53</v>
      </c>
      <c r="L55" s="41" t="s">
        <v>231</v>
      </c>
      <c r="M55" s="19" t="s">
        <v>232</v>
      </c>
      <c r="N55" s="32"/>
    </row>
    <row r="56" spans="2:14" ht="15" customHeight="1">
      <c r="B56" s="624"/>
      <c r="C56" s="518">
        <f t="shared" si="0"/>
        <v>51</v>
      </c>
      <c r="D56" s="50" t="s">
        <v>86</v>
      </c>
      <c r="E56" s="41" t="s">
        <v>87</v>
      </c>
      <c r="F56" s="47" t="s">
        <v>19</v>
      </c>
      <c r="G56" s="47" t="s">
        <v>14</v>
      </c>
      <c r="H56" s="47" t="s">
        <v>537</v>
      </c>
      <c r="I56" s="115">
        <v>1</v>
      </c>
      <c r="J56" s="115">
        <v>325</v>
      </c>
      <c r="K56" s="41" t="s">
        <v>53</v>
      </c>
      <c r="L56" s="41" t="s">
        <v>189</v>
      </c>
      <c r="M56" s="19" t="s">
        <v>232</v>
      </c>
      <c r="N56" s="32"/>
    </row>
    <row r="57" spans="2:14" ht="15" customHeight="1">
      <c r="B57" s="624"/>
      <c r="C57" s="518">
        <f t="shared" si="0"/>
        <v>52</v>
      </c>
      <c r="D57" s="50" t="s">
        <v>86</v>
      </c>
      <c r="E57" s="41" t="s">
        <v>87</v>
      </c>
      <c r="F57" s="47" t="s">
        <v>19</v>
      </c>
      <c r="G57" s="47" t="s">
        <v>14</v>
      </c>
      <c r="H57" s="47" t="s">
        <v>538</v>
      </c>
      <c r="I57" s="115">
        <v>1</v>
      </c>
      <c r="J57" s="115">
        <v>420</v>
      </c>
      <c r="K57" s="41" t="s">
        <v>53</v>
      </c>
      <c r="L57" s="41" t="s">
        <v>189</v>
      </c>
      <c r="M57" s="19" t="s">
        <v>232</v>
      </c>
      <c r="N57" s="32"/>
    </row>
    <row r="58" spans="2:14" ht="15" customHeight="1">
      <c r="B58" s="624"/>
      <c r="C58" s="518">
        <f t="shared" si="0"/>
        <v>53</v>
      </c>
      <c r="D58" s="50" t="s">
        <v>86</v>
      </c>
      <c r="E58" s="41" t="s">
        <v>87</v>
      </c>
      <c r="F58" s="47" t="s">
        <v>19</v>
      </c>
      <c r="G58" s="47" t="s">
        <v>14</v>
      </c>
      <c r="H58" s="47" t="s">
        <v>539</v>
      </c>
      <c r="I58" s="115">
        <v>1</v>
      </c>
      <c r="J58" s="115">
        <v>455</v>
      </c>
      <c r="K58" s="41" t="s">
        <v>53</v>
      </c>
      <c r="L58" s="41" t="s">
        <v>189</v>
      </c>
      <c r="M58" s="19" t="s">
        <v>232</v>
      </c>
      <c r="N58" s="32"/>
    </row>
    <row r="59" spans="2:14" ht="15" customHeight="1">
      <c r="B59" s="624"/>
      <c r="C59" s="518">
        <f t="shared" si="0"/>
        <v>54</v>
      </c>
      <c r="D59" s="50" t="s">
        <v>86</v>
      </c>
      <c r="E59" s="41" t="s">
        <v>87</v>
      </c>
      <c r="F59" s="47" t="s">
        <v>19</v>
      </c>
      <c r="G59" s="47" t="s">
        <v>14</v>
      </c>
      <c r="H59" s="47" t="s">
        <v>540</v>
      </c>
      <c r="I59" s="115">
        <v>1</v>
      </c>
      <c r="J59" s="115">
        <v>700</v>
      </c>
      <c r="K59" s="41" t="s">
        <v>53</v>
      </c>
      <c r="L59" s="41" t="s">
        <v>189</v>
      </c>
      <c r="M59" s="19" t="s">
        <v>232</v>
      </c>
      <c r="N59" s="32"/>
    </row>
    <row r="60" spans="2:14" ht="15" customHeight="1">
      <c r="B60" s="624"/>
      <c r="C60" s="518">
        <f t="shared" si="0"/>
        <v>55</v>
      </c>
      <c r="D60" s="50" t="s">
        <v>86</v>
      </c>
      <c r="E60" s="41" t="s">
        <v>87</v>
      </c>
      <c r="F60" s="47" t="s">
        <v>19</v>
      </c>
      <c r="G60" s="47" t="s">
        <v>14</v>
      </c>
      <c r="H60" s="47" t="s">
        <v>541</v>
      </c>
      <c r="I60" s="115">
        <v>1</v>
      </c>
      <c r="J60" s="115">
        <v>720</v>
      </c>
      <c r="K60" s="41" t="s">
        <v>53</v>
      </c>
      <c r="L60" s="41" t="s">
        <v>189</v>
      </c>
      <c r="M60" s="19" t="s">
        <v>232</v>
      </c>
      <c r="N60" s="32"/>
    </row>
    <row r="61" spans="2:14" ht="15" customHeight="1">
      <c r="B61" s="624"/>
      <c r="C61" s="518">
        <f t="shared" si="0"/>
        <v>56</v>
      </c>
      <c r="D61" s="50" t="s">
        <v>89</v>
      </c>
      <c r="E61" s="41"/>
      <c r="F61" s="47"/>
      <c r="G61" s="47"/>
      <c r="H61" s="47" t="s">
        <v>39</v>
      </c>
      <c r="I61" s="115">
        <v>3</v>
      </c>
      <c r="J61" s="115"/>
      <c r="K61" s="41" t="s">
        <v>542</v>
      </c>
      <c r="L61" s="41" t="s">
        <v>189</v>
      </c>
      <c r="M61" s="19" t="s">
        <v>232</v>
      </c>
      <c r="N61" s="32" t="s">
        <v>234</v>
      </c>
    </row>
    <row r="62" spans="2:14" ht="15" customHeight="1">
      <c r="B62" s="625"/>
      <c r="C62" s="519">
        <f>C61+1</f>
        <v>57</v>
      </c>
      <c r="D62" s="49" t="s">
        <v>89</v>
      </c>
      <c r="E62" s="42"/>
      <c r="F62" s="56"/>
      <c r="G62" s="56"/>
      <c r="H62" s="56" t="s">
        <v>39</v>
      </c>
      <c r="I62" s="505">
        <v>4</v>
      </c>
      <c r="J62" s="505"/>
      <c r="K62" s="42" t="s">
        <v>542</v>
      </c>
      <c r="L62" s="42" t="s">
        <v>189</v>
      </c>
      <c r="M62" s="29" t="s">
        <v>232</v>
      </c>
      <c r="N62" s="506" t="s">
        <v>235</v>
      </c>
    </row>
    <row r="63" spans="2:14" ht="15" customHeight="1">
      <c r="B63" s="623" t="s">
        <v>23</v>
      </c>
      <c r="C63" s="517">
        <f>C62+1</f>
        <v>58</v>
      </c>
      <c r="D63" s="51" t="s">
        <v>243</v>
      </c>
      <c r="E63" s="61" t="s">
        <v>13</v>
      </c>
      <c r="F63" s="57" t="s">
        <v>31</v>
      </c>
      <c r="G63" s="57" t="s">
        <v>16</v>
      </c>
      <c r="H63" s="57" t="s">
        <v>39</v>
      </c>
      <c r="I63" s="502">
        <v>2</v>
      </c>
      <c r="J63" s="502">
        <v>25.1</v>
      </c>
      <c r="K63" s="61"/>
      <c r="L63" s="61" t="s">
        <v>543</v>
      </c>
      <c r="M63" s="23" t="s">
        <v>232</v>
      </c>
      <c r="N63" s="30"/>
    </row>
    <row r="64" spans="2:14" ht="15" customHeight="1">
      <c r="B64" s="624"/>
      <c r="C64" s="518">
        <f>C63+1</f>
        <v>59</v>
      </c>
      <c r="D64" s="50" t="s">
        <v>244</v>
      </c>
      <c r="E64" s="41" t="s">
        <v>13</v>
      </c>
      <c r="F64" s="47" t="s">
        <v>31</v>
      </c>
      <c r="G64" s="47" t="s">
        <v>16</v>
      </c>
      <c r="H64" s="47" t="s">
        <v>104</v>
      </c>
      <c r="I64" s="115">
        <v>1</v>
      </c>
      <c r="J64" s="115">
        <v>81.2</v>
      </c>
      <c r="K64" s="41" t="s">
        <v>542</v>
      </c>
      <c r="L64" s="41" t="s">
        <v>245</v>
      </c>
      <c r="M64" s="19" t="s">
        <v>232</v>
      </c>
      <c r="N64" s="32"/>
    </row>
    <row r="65" spans="2:14" ht="15" customHeight="1">
      <c r="B65" s="624"/>
      <c r="C65" s="518">
        <f t="shared" ref="C65:C128" si="1">C64+1</f>
        <v>60</v>
      </c>
      <c r="D65" s="50" t="s">
        <v>244</v>
      </c>
      <c r="E65" s="41" t="s">
        <v>13</v>
      </c>
      <c r="F65" s="47" t="s">
        <v>31</v>
      </c>
      <c r="G65" s="47" t="s">
        <v>16</v>
      </c>
      <c r="H65" s="47" t="s">
        <v>52</v>
      </c>
      <c r="I65" s="115">
        <v>1</v>
      </c>
      <c r="J65" s="115">
        <v>146</v>
      </c>
      <c r="K65" s="41"/>
      <c r="L65" s="41" t="s">
        <v>543</v>
      </c>
      <c r="M65" s="19" t="s">
        <v>232</v>
      </c>
      <c r="N65" s="32" t="s">
        <v>235</v>
      </c>
    </row>
    <row r="66" spans="2:14" ht="15" customHeight="1">
      <c r="B66" s="624"/>
      <c r="C66" s="518">
        <f t="shared" si="1"/>
        <v>61</v>
      </c>
      <c r="D66" s="50" t="s">
        <v>244</v>
      </c>
      <c r="E66" s="41" t="s">
        <v>13</v>
      </c>
      <c r="F66" s="47" t="s">
        <v>31</v>
      </c>
      <c r="G66" s="47" t="s">
        <v>16</v>
      </c>
      <c r="H66" s="47" t="s">
        <v>52</v>
      </c>
      <c r="I66" s="115">
        <v>5</v>
      </c>
      <c r="J66" s="115">
        <v>146</v>
      </c>
      <c r="K66" s="41"/>
      <c r="L66" s="41" t="s">
        <v>543</v>
      </c>
      <c r="M66" s="19" t="s">
        <v>232</v>
      </c>
      <c r="N66" s="32" t="s">
        <v>234</v>
      </c>
    </row>
    <row r="67" spans="2:14" ht="15" customHeight="1">
      <c r="B67" s="624"/>
      <c r="C67" s="518">
        <f t="shared" si="1"/>
        <v>62</v>
      </c>
      <c r="D67" s="50" t="s">
        <v>244</v>
      </c>
      <c r="E67" s="41" t="s">
        <v>13</v>
      </c>
      <c r="F67" s="47" t="s">
        <v>31</v>
      </c>
      <c r="G67" s="47" t="s">
        <v>16</v>
      </c>
      <c r="H67" s="47" t="s">
        <v>55</v>
      </c>
      <c r="I67" s="115">
        <v>1</v>
      </c>
      <c r="J67" s="115">
        <v>184</v>
      </c>
      <c r="K67" s="41"/>
      <c r="L67" s="41" t="s">
        <v>543</v>
      </c>
      <c r="M67" s="19" t="s">
        <v>232</v>
      </c>
      <c r="N67" s="32" t="s">
        <v>246</v>
      </c>
    </row>
    <row r="68" spans="2:14" ht="15" customHeight="1">
      <c r="B68" s="624"/>
      <c r="C68" s="518">
        <f t="shared" si="1"/>
        <v>63</v>
      </c>
      <c r="D68" s="50" t="s">
        <v>244</v>
      </c>
      <c r="E68" s="41" t="s">
        <v>13</v>
      </c>
      <c r="F68" s="47" t="s">
        <v>31</v>
      </c>
      <c r="G68" s="47" t="s">
        <v>16</v>
      </c>
      <c r="H68" s="47" t="s">
        <v>419</v>
      </c>
      <c r="I68" s="115">
        <v>1</v>
      </c>
      <c r="J68" s="115"/>
      <c r="K68" s="41"/>
      <c r="L68" s="41"/>
      <c r="M68" s="19" t="s">
        <v>232</v>
      </c>
      <c r="N68" s="32"/>
    </row>
    <row r="69" spans="2:14" ht="15" customHeight="1">
      <c r="B69" s="624"/>
      <c r="C69" s="518">
        <f t="shared" si="1"/>
        <v>64</v>
      </c>
      <c r="D69" s="50" t="s">
        <v>244</v>
      </c>
      <c r="E69" s="41" t="s">
        <v>13</v>
      </c>
      <c r="F69" s="47" t="s">
        <v>31</v>
      </c>
      <c r="G69" s="47" t="s">
        <v>16</v>
      </c>
      <c r="H69" s="47" t="s">
        <v>91</v>
      </c>
      <c r="I69" s="115">
        <v>1</v>
      </c>
      <c r="J69" s="115">
        <v>270</v>
      </c>
      <c r="K69" s="41"/>
      <c r="L69" s="41" t="s">
        <v>543</v>
      </c>
      <c r="M69" s="19" t="s">
        <v>232</v>
      </c>
      <c r="N69" s="32"/>
    </row>
    <row r="70" spans="2:14" ht="15" customHeight="1">
      <c r="B70" s="624"/>
      <c r="C70" s="518">
        <f t="shared" si="1"/>
        <v>65</v>
      </c>
      <c r="D70" s="50" t="s">
        <v>244</v>
      </c>
      <c r="E70" s="41" t="s">
        <v>13</v>
      </c>
      <c r="F70" s="47" t="s">
        <v>31</v>
      </c>
      <c r="G70" s="47" t="s">
        <v>16</v>
      </c>
      <c r="H70" s="47" t="s">
        <v>105</v>
      </c>
      <c r="I70" s="115">
        <v>1</v>
      </c>
      <c r="J70" s="115">
        <v>348</v>
      </c>
      <c r="K70" s="41"/>
      <c r="L70" s="41" t="s">
        <v>543</v>
      </c>
      <c r="M70" s="19" t="s">
        <v>232</v>
      </c>
      <c r="N70" s="32"/>
    </row>
    <row r="71" spans="2:14" ht="15" customHeight="1">
      <c r="B71" s="624"/>
      <c r="C71" s="518">
        <f t="shared" si="1"/>
        <v>66</v>
      </c>
      <c r="D71" s="50" t="s">
        <v>244</v>
      </c>
      <c r="E71" s="41" t="s">
        <v>13</v>
      </c>
      <c r="F71" s="47" t="s">
        <v>31</v>
      </c>
      <c r="G71" s="47" t="s">
        <v>16</v>
      </c>
      <c r="H71" s="47" t="s">
        <v>93</v>
      </c>
      <c r="I71" s="115">
        <v>1</v>
      </c>
      <c r="J71" s="115">
        <v>400</v>
      </c>
      <c r="K71" s="41"/>
      <c r="L71" s="41" t="s">
        <v>543</v>
      </c>
      <c r="M71" s="19" t="s">
        <v>232</v>
      </c>
      <c r="N71" s="32"/>
    </row>
    <row r="72" spans="2:14" ht="15" customHeight="1">
      <c r="B72" s="624"/>
      <c r="C72" s="518">
        <f t="shared" si="1"/>
        <v>67</v>
      </c>
      <c r="D72" s="50" t="s">
        <v>244</v>
      </c>
      <c r="E72" s="41" t="s">
        <v>13</v>
      </c>
      <c r="F72" s="47" t="s">
        <v>31</v>
      </c>
      <c r="G72" s="47" t="s">
        <v>16</v>
      </c>
      <c r="H72" s="47" t="s">
        <v>418</v>
      </c>
      <c r="I72" s="115">
        <v>1</v>
      </c>
      <c r="J72" s="115">
        <v>455</v>
      </c>
      <c r="K72" s="41"/>
      <c r="L72" s="41" t="s">
        <v>543</v>
      </c>
      <c r="M72" s="19" t="s">
        <v>232</v>
      </c>
      <c r="N72" s="32"/>
    </row>
    <row r="73" spans="2:14" ht="15" customHeight="1">
      <c r="B73" s="624"/>
      <c r="C73" s="518">
        <f t="shared" si="1"/>
        <v>68</v>
      </c>
      <c r="D73" s="50" t="s">
        <v>244</v>
      </c>
      <c r="E73" s="41" t="s">
        <v>13</v>
      </c>
      <c r="F73" s="47" t="s">
        <v>31</v>
      </c>
      <c r="G73" s="47" t="s">
        <v>16</v>
      </c>
      <c r="H73" s="47" t="s">
        <v>60</v>
      </c>
      <c r="I73" s="115">
        <v>1</v>
      </c>
      <c r="J73" s="115">
        <v>600</v>
      </c>
      <c r="K73" s="41"/>
      <c r="L73" s="41" t="s">
        <v>543</v>
      </c>
      <c r="M73" s="19" t="s">
        <v>232</v>
      </c>
      <c r="N73" s="32"/>
    </row>
    <row r="74" spans="2:14" ht="15" customHeight="1">
      <c r="B74" s="624"/>
      <c r="C74" s="518">
        <f t="shared" si="1"/>
        <v>69</v>
      </c>
      <c r="D74" s="47" t="s">
        <v>244</v>
      </c>
      <c r="E74" s="41" t="s">
        <v>13</v>
      </c>
      <c r="F74" s="47" t="s">
        <v>31</v>
      </c>
      <c r="G74" s="47" t="s">
        <v>16</v>
      </c>
      <c r="H74" s="47" t="s">
        <v>537</v>
      </c>
      <c r="I74" s="115">
        <v>1</v>
      </c>
      <c r="J74" s="115">
        <v>717</v>
      </c>
      <c r="K74" s="41"/>
      <c r="L74" s="41" t="s">
        <v>543</v>
      </c>
      <c r="M74" s="19" t="s">
        <v>232</v>
      </c>
      <c r="N74" s="32"/>
    </row>
    <row r="75" spans="2:14" ht="15" customHeight="1">
      <c r="B75" s="624"/>
      <c r="C75" s="518">
        <f t="shared" si="1"/>
        <v>70</v>
      </c>
      <c r="D75" s="50" t="s">
        <v>244</v>
      </c>
      <c r="E75" s="41" t="s">
        <v>13</v>
      </c>
      <c r="F75" s="47" t="s">
        <v>31</v>
      </c>
      <c r="G75" s="47" t="s">
        <v>16</v>
      </c>
      <c r="H75" s="47" t="s">
        <v>538</v>
      </c>
      <c r="I75" s="115">
        <v>1</v>
      </c>
      <c r="J75" s="115">
        <v>827</v>
      </c>
      <c r="K75" s="41"/>
      <c r="L75" s="41" t="s">
        <v>543</v>
      </c>
      <c r="M75" s="19" t="s">
        <v>232</v>
      </c>
      <c r="N75" s="32"/>
    </row>
    <row r="76" spans="2:14" ht="15" customHeight="1">
      <c r="B76" s="624"/>
      <c r="C76" s="518">
        <f t="shared" si="1"/>
        <v>71</v>
      </c>
      <c r="D76" s="50" t="s">
        <v>244</v>
      </c>
      <c r="E76" s="41" t="s">
        <v>13</v>
      </c>
      <c r="F76" s="47" t="s">
        <v>31</v>
      </c>
      <c r="G76" s="47" t="s">
        <v>16</v>
      </c>
      <c r="H76" s="47" t="s">
        <v>539</v>
      </c>
      <c r="I76" s="115">
        <v>1</v>
      </c>
      <c r="J76" s="115">
        <v>1080</v>
      </c>
      <c r="K76" s="41"/>
      <c r="L76" s="41" t="s">
        <v>543</v>
      </c>
      <c r="M76" s="19" t="s">
        <v>232</v>
      </c>
      <c r="N76" s="32"/>
    </row>
    <row r="77" spans="2:14" ht="15" customHeight="1">
      <c r="B77" s="624"/>
      <c r="C77" s="518">
        <f t="shared" si="1"/>
        <v>72</v>
      </c>
      <c r="D77" s="50" t="s">
        <v>244</v>
      </c>
      <c r="E77" s="41" t="s">
        <v>13</v>
      </c>
      <c r="F77" s="47" t="s">
        <v>31</v>
      </c>
      <c r="G77" s="47" t="s">
        <v>16</v>
      </c>
      <c r="H77" s="47" t="s">
        <v>540</v>
      </c>
      <c r="I77" s="115">
        <v>1</v>
      </c>
      <c r="J77" s="115">
        <v>1460</v>
      </c>
      <c r="K77" s="41"/>
      <c r="L77" s="41" t="s">
        <v>543</v>
      </c>
      <c r="M77" s="19" t="s">
        <v>232</v>
      </c>
      <c r="N77" s="32"/>
    </row>
    <row r="78" spans="2:14" ht="15" customHeight="1">
      <c r="B78" s="624"/>
      <c r="C78" s="518">
        <f t="shared" si="1"/>
        <v>73</v>
      </c>
      <c r="D78" s="50" t="s">
        <v>244</v>
      </c>
      <c r="E78" s="41" t="s">
        <v>13</v>
      </c>
      <c r="F78" s="47" t="s">
        <v>31</v>
      </c>
      <c r="G78" s="47" t="s">
        <v>16</v>
      </c>
      <c r="H78" s="47" t="s">
        <v>541</v>
      </c>
      <c r="I78" s="115">
        <v>1</v>
      </c>
      <c r="J78" s="115">
        <v>1750</v>
      </c>
      <c r="K78" s="41"/>
      <c r="L78" s="41" t="s">
        <v>543</v>
      </c>
      <c r="M78" s="19" t="s">
        <v>232</v>
      </c>
      <c r="N78" s="32"/>
    </row>
    <row r="79" spans="2:14" ht="15" customHeight="1">
      <c r="B79" s="624"/>
      <c r="C79" s="518">
        <f t="shared" si="1"/>
        <v>74</v>
      </c>
      <c r="D79" s="50" t="s">
        <v>247</v>
      </c>
      <c r="E79" s="41" t="s">
        <v>13</v>
      </c>
      <c r="F79" s="47" t="s">
        <v>31</v>
      </c>
      <c r="G79" s="47" t="s">
        <v>248</v>
      </c>
      <c r="H79" s="47" t="s">
        <v>91</v>
      </c>
      <c r="I79" s="115">
        <v>1</v>
      </c>
      <c r="J79" s="115"/>
      <c r="K79" s="41"/>
      <c r="L79" s="41" t="s">
        <v>543</v>
      </c>
      <c r="M79" s="19" t="s">
        <v>232</v>
      </c>
      <c r="N79" s="32"/>
    </row>
    <row r="80" spans="2:14" ht="15" customHeight="1">
      <c r="B80" s="624"/>
      <c r="C80" s="518">
        <f t="shared" si="1"/>
        <v>75</v>
      </c>
      <c r="D80" s="50" t="s">
        <v>247</v>
      </c>
      <c r="E80" s="41" t="s">
        <v>13</v>
      </c>
      <c r="F80" s="47" t="s">
        <v>31</v>
      </c>
      <c r="G80" s="47" t="s">
        <v>248</v>
      </c>
      <c r="H80" s="47" t="s">
        <v>105</v>
      </c>
      <c r="I80" s="115">
        <v>1</v>
      </c>
      <c r="J80" s="115"/>
      <c r="K80" s="41"/>
      <c r="L80" s="41" t="s">
        <v>543</v>
      </c>
      <c r="M80" s="19" t="s">
        <v>232</v>
      </c>
      <c r="N80" s="32"/>
    </row>
    <row r="81" spans="2:14" ht="15" customHeight="1">
      <c r="B81" s="624"/>
      <c r="C81" s="518">
        <f t="shared" si="1"/>
        <v>76</v>
      </c>
      <c r="D81" s="50" t="s">
        <v>247</v>
      </c>
      <c r="E81" s="41" t="s">
        <v>13</v>
      </c>
      <c r="F81" s="47" t="s">
        <v>31</v>
      </c>
      <c r="G81" s="47" t="s">
        <v>248</v>
      </c>
      <c r="H81" s="47" t="s">
        <v>537</v>
      </c>
      <c r="I81" s="115">
        <v>2</v>
      </c>
      <c r="J81" s="115"/>
      <c r="K81" s="41"/>
      <c r="L81" s="41" t="s">
        <v>543</v>
      </c>
      <c r="M81" s="19" t="s">
        <v>232</v>
      </c>
      <c r="N81" s="32"/>
    </row>
    <row r="82" spans="2:14" ht="15" customHeight="1">
      <c r="B82" s="624"/>
      <c r="C82" s="518">
        <f t="shared" si="1"/>
        <v>77</v>
      </c>
      <c r="D82" s="50" t="s">
        <v>247</v>
      </c>
      <c r="E82" s="41" t="s">
        <v>13</v>
      </c>
      <c r="F82" s="47" t="s">
        <v>31</v>
      </c>
      <c r="G82" s="47" t="s">
        <v>248</v>
      </c>
      <c r="H82" s="47" t="s">
        <v>538</v>
      </c>
      <c r="I82" s="115">
        <v>1</v>
      </c>
      <c r="J82" s="115"/>
      <c r="K82" s="41"/>
      <c r="L82" s="41" t="s">
        <v>543</v>
      </c>
      <c r="M82" s="19" t="s">
        <v>232</v>
      </c>
      <c r="N82" s="32"/>
    </row>
    <row r="83" spans="2:14" ht="15" customHeight="1">
      <c r="B83" s="624"/>
      <c r="C83" s="518">
        <f t="shared" si="1"/>
        <v>78</v>
      </c>
      <c r="D83" s="50" t="s">
        <v>247</v>
      </c>
      <c r="E83" s="41" t="s">
        <v>13</v>
      </c>
      <c r="F83" s="47" t="s">
        <v>31</v>
      </c>
      <c r="G83" s="47" t="s">
        <v>248</v>
      </c>
      <c r="H83" s="47" t="s">
        <v>539</v>
      </c>
      <c r="I83" s="115">
        <v>1</v>
      </c>
      <c r="J83" s="115"/>
      <c r="K83" s="41"/>
      <c r="L83" s="41" t="s">
        <v>543</v>
      </c>
      <c r="M83" s="19" t="s">
        <v>232</v>
      </c>
      <c r="N83" s="32"/>
    </row>
    <row r="84" spans="2:14" ht="15" customHeight="1">
      <c r="B84" s="624"/>
      <c r="C84" s="518">
        <f t="shared" si="1"/>
        <v>79</v>
      </c>
      <c r="D84" s="50" t="s">
        <v>17</v>
      </c>
      <c r="E84" s="41"/>
      <c r="F84" s="47"/>
      <c r="G84" s="47"/>
      <c r="H84" s="47" t="s">
        <v>41</v>
      </c>
      <c r="I84" s="115">
        <v>1</v>
      </c>
      <c r="J84" s="115"/>
      <c r="K84" s="41"/>
      <c r="L84" s="41" t="s">
        <v>249</v>
      </c>
      <c r="M84" s="19" t="s">
        <v>232</v>
      </c>
      <c r="N84" s="32"/>
    </row>
    <row r="85" spans="2:14" ht="15" customHeight="1">
      <c r="B85" s="624"/>
      <c r="C85" s="518">
        <f t="shared" si="1"/>
        <v>80</v>
      </c>
      <c r="D85" s="50" t="s">
        <v>250</v>
      </c>
      <c r="E85" s="41" t="s">
        <v>13</v>
      </c>
      <c r="F85" s="47"/>
      <c r="G85" s="47" t="s">
        <v>251</v>
      </c>
      <c r="H85" s="47" t="s">
        <v>544</v>
      </c>
      <c r="I85" s="115">
        <v>2</v>
      </c>
      <c r="J85" s="115">
        <v>12.1</v>
      </c>
      <c r="K85" s="41"/>
      <c r="L85" s="41" t="s">
        <v>543</v>
      </c>
      <c r="M85" s="19" t="s">
        <v>232</v>
      </c>
      <c r="N85" s="32"/>
    </row>
    <row r="86" spans="2:14" ht="15" customHeight="1">
      <c r="B86" s="624"/>
      <c r="C86" s="518">
        <f t="shared" si="1"/>
        <v>81</v>
      </c>
      <c r="D86" s="50" t="s">
        <v>250</v>
      </c>
      <c r="E86" s="41" t="s">
        <v>13</v>
      </c>
      <c r="F86" s="47"/>
      <c r="G86" s="47" t="s">
        <v>251</v>
      </c>
      <c r="H86" s="47" t="s">
        <v>545</v>
      </c>
      <c r="I86" s="115">
        <v>2</v>
      </c>
      <c r="J86" s="115">
        <v>15.2</v>
      </c>
      <c r="K86" s="41"/>
      <c r="L86" s="41" t="s">
        <v>543</v>
      </c>
      <c r="M86" s="19" t="s">
        <v>232</v>
      </c>
      <c r="N86" s="32"/>
    </row>
    <row r="87" spans="2:14" ht="15" customHeight="1">
      <c r="B87" s="624"/>
      <c r="C87" s="518">
        <f t="shared" si="1"/>
        <v>82</v>
      </c>
      <c r="D87" s="50" t="s">
        <v>250</v>
      </c>
      <c r="E87" s="41" t="s">
        <v>13</v>
      </c>
      <c r="F87" s="47"/>
      <c r="G87" s="47" t="s">
        <v>251</v>
      </c>
      <c r="H87" s="47" t="s">
        <v>546</v>
      </c>
      <c r="I87" s="115">
        <v>2</v>
      </c>
      <c r="J87" s="115">
        <v>17.100000000000001</v>
      </c>
      <c r="K87" s="41"/>
      <c r="L87" s="41" t="s">
        <v>543</v>
      </c>
      <c r="M87" s="19" t="s">
        <v>232</v>
      </c>
      <c r="N87" s="32"/>
    </row>
    <row r="88" spans="2:14" ht="15" customHeight="1">
      <c r="B88" s="624"/>
      <c r="C88" s="518">
        <f t="shared" si="1"/>
        <v>83</v>
      </c>
      <c r="D88" s="50" t="s">
        <v>250</v>
      </c>
      <c r="E88" s="41" t="s">
        <v>13</v>
      </c>
      <c r="F88" s="47"/>
      <c r="G88" s="47" t="s">
        <v>251</v>
      </c>
      <c r="H88" s="47" t="s">
        <v>547</v>
      </c>
      <c r="I88" s="115">
        <v>2</v>
      </c>
      <c r="J88" s="115">
        <v>21.9</v>
      </c>
      <c r="K88" s="41"/>
      <c r="L88" s="41" t="s">
        <v>543</v>
      </c>
      <c r="M88" s="19" t="s">
        <v>232</v>
      </c>
      <c r="N88" s="32"/>
    </row>
    <row r="89" spans="2:14" ht="15" customHeight="1">
      <c r="B89" s="624"/>
      <c r="C89" s="518">
        <f t="shared" si="1"/>
        <v>84</v>
      </c>
      <c r="D89" s="50" t="s">
        <v>252</v>
      </c>
      <c r="E89" s="41" t="s">
        <v>13</v>
      </c>
      <c r="F89" s="47" t="s">
        <v>31</v>
      </c>
      <c r="G89" s="47"/>
      <c r="H89" s="47" t="s">
        <v>47</v>
      </c>
      <c r="I89" s="115">
        <v>1</v>
      </c>
      <c r="J89" s="115"/>
      <c r="K89" s="41"/>
      <c r="L89" s="41" t="s">
        <v>543</v>
      </c>
      <c r="M89" s="19" t="s">
        <v>232</v>
      </c>
      <c r="N89" s="32"/>
    </row>
    <row r="90" spans="2:14" ht="15" customHeight="1">
      <c r="B90" s="624"/>
      <c r="C90" s="518">
        <f t="shared" si="1"/>
        <v>85</v>
      </c>
      <c r="D90" s="50" t="s">
        <v>253</v>
      </c>
      <c r="E90" s="41" t="s">
        <v>13</v>
      </c>
      <c r="F90" s="47" t="s">
        <v>31</v>
      </c>
      <c r="G90" s="47" t="s">
        <v>254</v>
      </c>
      <c r="H90" s="47" t="s">
        <v>52</v>
      </c>
      <c r="I90" s="115">
        <v>2</v>
      </c>
      <c r="J90" s="115"/>
      <c r="K90" s="41"/>
      <c r="L90" s="41" t="s">
        <v>543</v>
      </c>
      <c r="M90" s="19" t="s">
        <v>232</v>
      </c>
      <c r="N90" s="32"/>
    </row>
    <row r="91" spans="2:14" ht="15" customHeight="1">
      <c r="B91" s="624"/>
      <c r="C91" s="518">
        <f t="shared" si="1"/>
        <v>86</v>
      </c>
      <c r="D91" s="50" t="s">
        <v>255</v>
      </c>
      <c r="E91" s="41" t="s">
        <v>13</v>
      </c>
      <c r="F91" s="47"/>
      <c r="G91" s="47" t="s">
        <v>548</v>
      </c>
      <c r="H91" s="47" t="s">
        <v>104</v>
      </c>
      <c r="I91" s="115">
        <v>1</v>
      </c>
      <c r="J91" s="115"/>
      <c r="K91" s="41"/>
      <c r="L91" s="41" t="s">
        <v>245</v>
      </c>
      <c r="M91" s="19" t="s">
        <v>232</v>
      </c>
      <c r="N91" s="32"/>
    </row>
    <row r="92" spans="2:14" ht="15" customHeight="1">
      <c r="B92" s="624"/>
      <c r="C92" s="518">
        <f t="shared" si="1"/>
        <v>87</v>
      </c>
      <c r="D92" s="50" t="s">
        <v>256</v>
      </c>
      <c r="E92" s="41" t="s">
        <v>13</v>
      </c>
      <c r="F92" s="47"/>
      <c r="G92" s="47"/>
      <c r="H92" s="47" t="s">
        <v>104</v>
      </c>
      <c r="I92" s="115">
        <v>1</v>
      </c>
      <c r="J92" s="115"/>
      <c r="K92" s="41"/>
      <c r="L92" s="41" t="s">
        <v>245</v>
      </c>
      <c r="M92" s="19" t="s">
        <v>232</v>
      </c>
      <c r="N92" s="32"/>
    </row>
    <row r="93" spans="2:14" ht="15" customHeight="1">
      <c r="B93" s="624"/>
      <c r="C93" s="518">
        <f t="shared" si="1"/>
        <v>88</v>
      </c>
      <c r="D93" s="50" t="s">
        <v>257</v>
      </c>
      <c r="E93" s="41"/>
      <c r="F93" s="47"/>
      <c r="G93" s="47" t="s">
        <v>506</v>
      </c>
      <c r="H93" s="47"/>
      <c r="I93" s="115">
        <v>1</v>
      </c>
      <c r="J93" s="115"/>
      <c r="K93" s="41"/>
      <c r="L93" s="41" t="s">
        <v>258</v>
      </c>
      <c r="M93" s="19" t="s">
        <v>232</v>
      </c>
      <c r="N93" s="32"/>
    </row>
    <row r="94" spans="2:14" ht="15" customHeight="1">
      <c r="B94" s="624"/>
      <c r="C94" s="518">
        <f t="shared" si="1"/>
        <v>89</v>
      </c>
      <c r="D94" s="50" t="s">
        <v>191</v>
      </c>
      <c r="E94" s="41" t="s">
        <v>13</v>
      </c>
      <c r="F94" s="47" t="s">
        <v>31</v>
      </c>
      <c r="G94" s="47" t="s">
        <v>16</v>
      </c>
      <c r="H94" s="47" t="s">
        <v>39</v>
      </c>
      <c r="I94" s="115">
        <v>1</v>
      </c>
      <c r="J94" s="115">
        <v>25.1</v>
      </c>
      <c r="K94" s="41"/>
      <c r="L94" s="41" t="s">
        <v>543</v>
      </c>
      <c r="M94" s="19" t="s">
        <v>232</v>
      </c>
      <c r="N94" s="32"/>
    </row>
    <row r="95" spans="2:14" ht="15" customHeight="1">
      <c r="B95" s="624"/>
      <c r="C95" s="518">
        <f t="shared" si="1"/>
        <v>90</v>
      </c>
      <c r="D95" s="50" t="s">
        <v>259</v>
      </c>
      <c r="E95" s="41" t="s">
        <v>13</v>
      </c>
      <c r="F95" s="47" t="s">
        <v>31</v>
      </c>
      <c r="G95" s="47" t="s">
        <v>260</v>
      </c>
      <c r="H95" s="47" t="s">
        <v>47</v>
      </c>
      <c r="I95" s="115">
        <v>1</v>
      </c>
      <c r="J95" s="115"/>
      <c r="K95" s="41"/>
      <c r="L95" s="41" t="s">
        <v>543</v>
      </c>
      <c r="M95" s="19" t="s">
        <v>232</v>
      </c>
      <c r="N95" s="32"/>
    </row>
    <row r="96" spans="2:14" ht="15" customHeight="1">
      <c r="B96" s="624"/>
      <c r="C96" s="518">
        <f t="shared" si="1"/>
        <v>91</v>
      </c>
      <c r="D96" s="50" t="s">
        <v>261</v>
      </c>
      <c r="E96" s="41" t="s">
        <v>13</v>
      </c>
      <c r="F96" s="47" t="s">
        <v>31</v>
      </c>
      <c r="G96" s="47" t="s">
        <v>239</v>
      </c>
      <c r="H96" s="47" t="s">
        <v>52</v>
      </c>
      <c r="I96" s="115">
        <v>10</v>
      </c>
      <c r="J96" s="115"/>
      <c r="K96" s="41"/>
      <c r="L96" s="41" t="s">
        <v>543</v>
      </c>
      <c r="M96" s="19" t="s">
        <v>232</v>
      </c>
      <c r="N96" s="32"/>
    </row>
    <row r="97" spans="2:14" ht="15" customHeight="1">
      <c r="B97" s="624"/>
      <c r="C97" s="518">
        <f t="shared" si="1"/>
        <v>92</v>
      </c>
      <c r="D97" s="50" t="s">
        <v>259</v>
      </c>
      <c r="E97" s="41" t="s">
        <v>13</v>
      </c>
      <c r="F97" s="47" t="s">
        <v>31</v>
      </c>
      <c r="G97" s="47" t="s">
        <v>262</v>
      </c>
      <c r="H97" s="47" t="s">
        <v>104</v>
      </c>
      <c r="I97" s="115">
        <v>2</v>
      </c>
      <c r="J97" s="115"/>
      <c r="K97" s="41"/>
      <c r="L97" s="41" t="s">
        <v>543</v>
      </c>
      <c r="M97" s="19" t="s">
        <v>232</v>
      </c>
      <c r="N97" s="32"/>
    </row>
    <row r="98" spans="2:14" ht="15" customHeight="1">
      <c r="B98" s="624"/>
      <c r="C98" s="518">
        <f t="shared" si="1"/>
        <v>93</v>
      </c>
      <c r="D98" s="50" t="s">
        <v>259</v>
      </c>
      <c r="E98" s="41" t="s">
        <v>13</v>
      </c>
      <c r="F98" s="47" t="s">
        <v>31</v>
      </c>
      <c r="G98" s="47" t="s">
        <v>263</v>
      </c>
      <c r="H98" s="47" t="s">
        <v>83</v>
      </c>
      <c r="I98" s="115">
        <v>2</v>
      </c>
      <c r="J98" s="115"/>
      <c r="K98" s="41"/>
      <c r="L98" s="41" t="s">
        <v>543</v>
      </c>
      <c r="M98" s="19" t="s">
        <v>232</v>
      </c>
      <c r="N98" s="32"/>
    </row>
    <row r="99" spans="2:14" ht="15" customHeight="1">
      <c r="B99" s="624"/>
      <c r="C99" s="518">
        <f t="shared" si="1"/>
        <v>94</v>
      </c>
      <c r="D99" s="50" t="s">
        <v>259</v>
      </c>
      <c r="E99" s="41" t="s">
        <v>13</v>
      </c>
      <c r="F99" s="47" t="s">
        <v>31</v>
      </c>
      <c r="G99" s="47" t="s">
        <v>263</v>
      </c>
      <c r="H99" s="47" t="s">
        <v>52</v>
      </c>
      <c r="I99" s="115">
        <v>3</v>
      </c>
      <c r="J99" s="115"/>
      <c r="K99" s="41"/>
      <c r="L99" s="41" t="s">
        <v>543</v>
      </c>
      <c r="M99" s="19" t="s">
        <v>232</v>
      </c>
      <c r="N99" s="32"/>
    </row>
    <row r="100" spans="2:14" ht="15" customHeight="1">
      <c r="B100" s="624"/>
      <c r="C100" s="518">
        <f t="shared" si="1"/>
        <v>95</v>
      </c>
      <c r="D100" s="50" t="s">
        <v>264</v>
      </c>
      <c r="E100" s="41" t="s">
        <v>13</v>
      </c>
      <c r="F100" s="47" t="s">
        <v>31</v>
      </c>
      <c r="G100" s="47" t="s">
        <v>239</v>
      </c>
      <c r="H100" s="47" t="s">
        <v>104</v>
      </c>
      <c r="I100" s="115">
        <v>8</v>
      </c>
      <c r="J100" s="115"/>
      <c r="K100" s="41"/>
      <c r="L100" s="41" t="s">
        <v>543</v>
      </c>
      <c r="M100" s="19" t="s">
        <v>232</v>
      </c>
      <c r="N100" s="32"/>
    </row>
    <row r="101" spans="2:14" ht="15" customHeight="1">
      <c r="B101" s="624"/>
      <c r="C101" s="518">
        <f t="shared" si="1"/>
        <v>96</v>
      </c>
      <c r="D101" s="50" t="s">
        <v>265</v>
      </c>
      <c r="E101" s="41" t="s">
        <v>13</v>
      </c>
      <c r="F101" s="47"/>
      <c r="G101" s="47"/>
      <c r="H101" s="47" t="s">
        <v>33</v>
      </c>
      <c r="I101" s="115">
        <v>1</v>
      </c>
      <c r="J101" s="115"/>
      <c r="K101" s="41"/>
      <c r="L101" s="41" t="s">
        <v>249</v>
      </c>
      <c r="M101" s="19" t="s">
        <v>232</v>
      </c>
      <c r="N101" s="32"/>
    </row>
    <row r="102" spans="2:14" ht="15" customHeight="1">
      <c r="B102" s="624"/>
      <c r="C102" s="518">
        <f t="shared" si="1"/>
        <v>97</v>
      </c>
      <c r="D102" s="50" t="s">
        <v>266</v>
      </c>
      <c r="E102" s="41" t="s">
        <v>13</v>
      </c>
      <c r="F102" s="47" t="s">
        <v>31</v>
      </c>
      <c r="G102" s="47" t="s">
        <v>251</v>
      </c>
      <c r="H102" s="47" t="s">
        <v>545</v>
      </c>
      <c r="I102" s="115">
        <v>1</v>
      </c>
      <c r="J102" s="115">
        <v>15.2</v>
      </c>
      <c r="K102" s="41"/>
      <c r="L102" s="41" t="s">
        <v>543</v>
      </c>
      <c r="M102" s="19" t="s">
        <v>232</v>
      </c>
      <c r="N102" s="32"/>
    </row>
    <row r="103" spans="2:14" ht="15" customHeight="1">
      <c r="B103" s="624"/>
      <c r="C103" s="518">
        <f t="shared" si="1"/>
        <v>98</v>
      </c>
      <c r="D103" s="50" t="s">
        <v>267</v>
      </c>
      <c r="E103" s="41" t="s">
        <v>13</v>
      </c>
      <c r="F103" s="47" t="s">
        <v>31</v>
      </c>
      <c r="G103" s="47" t="s">
        <v>605</v>
      </c>
      <c r="H103" s="47" t="s">
        <v>52</v>
      </c>
      <c r="I103" s="115">
        <v>1</v>
      </c>
      <c r="J103" s="115"/>
      <c r="K103" s="41" t="s">
        <v>34</v>
      </c>
      <c r="L103" s="41" t="s">
        <v>543</v>
      </c>
      <c r="M103" s="19" t="s">
        <v>232</v>
      </c>
      <c r="N103" s="32"/>
    </row>
    <row r="104" spans="2:14" ht="15" customHeight="1">
      <c r="B104" s="624"/>
      <c r="C104" s="518">
        <f t="shared" si="1"/>
        <v>99</v>
      </c>
      <c r="D104" s="50" t="s">
        <v>267</v>
      </c>
      <c r="E104" s="41" t="s">
        <v>13</v>
      </c>
      <c r="F104" s="47" t="s">
        <v>31</v>
      </c>
      <c r="G104" s="47" t="s">
        <v>606</v>
      </c>
      <c r="H104" s="47" t="s">
        <v>104</v>
      </c>
      <c r="I104" s="115">
        <v>1</v>
      </c>
      <c r="J104" s="115"/>
      <c r="K104" s="41" t="s">
        <v>34</v>
      </c>
      <c r="L104" s="41" t="s">
        <v>543</v>
      </c>
      <c r="M104" s="19" t="s">
        <v>232</v>
      </c>
      <c r="N104" s="32"/>
    </row>
    <row r="105" spans="2:14" ht="15" customHeight="1">
      <c r="B105" s="624"/>
      <c r="C105" s="518">
        <f t="shared" si="1"/>
        <v>100</v>
      </c>
      <c r="D105" s="50" t="s">
        <v>267</v>
      </c>
      <c r="E105" s="41" t="s">
        <v>13</v>
      </c>
      <c r="F105" s="47" t="s">
        <v>31</v>
      </c>
      <c r="G105" s="47" t="s">
        <v>605</v>
      </c>
      <c r="H105" s="47" t="s">
        <v>42</v>
      </c>
      <c r="I105" s="115">
        <v>4</v>
      </c>
      <c r="J105" s="115"/>
      <c r="K105" s="41" t="s">
        <v>34</v>
      </c>
      <c r="L105" s="41" t="s">
        <v>543</v>
      </c>
      <c r="M105" s="19" t="s">
        <v>232</v>
      </c>
      <c r="N105" s="32"/>
    </row>
    <row r="106" spans="2:14" ht="15" customHeight="1">
      <c r="B106" s="624"/>
      <c r="C106" s="518">
        <f t="shared" si="1"/>
        <v>101</v>
      </c>
      <c r="D106" s="50" t="s">
        <v>244</v>
      </c>
      <c r="E106" s="41" t="s">
        <v>13</v>
      </c>
      <c r="F106" s="47" t="s">
        <v>31</v>
      </c>
      <c r="G106" s="47" t="s">
        <v>607</v>
      </c>
      <c r="H106" s="47" t="s">
        <v>42</v>
      </c>
      <c r="I106" s="115">
        <v>1</v>
      </c>
      <c r="J106" s="115"/>
      <c r="K106" s="41" t="s">
        <v>34</v>
      </c>
      <c r="L106" s="41" t="s">
        <v>543</v>
      </c>
      <c r="M106" s="19" t="s">
        <v>232</v>
      </c>
      <c r="N106" s="32"/>
    </row>
    <row r="107" spans="2:14" ht="15" customHeight="1">
      <c r="B107" s="624"/>
      <c r="C107" s="518">
        <f t="shared" si="1"/>
        <v>102</v>
      </c>
      <c r="D107" s="50" t="s">
        <v>268</v>
      </c>
      <c r="E107" s="41" t="s">
        <v>13</v>
      </c>
      <c r="F107" s="47" t="s">
        <v>31</v>
      </c>
      <c r="G107" s="47" t="s">
        <v>608</v>
      </c>
      <c r="H107" s="47" t="s">
        <v>42</v>
      </c>
      <c r="I107" s="115">
        <v>1</v>
      </c>
      <c r="J107" s="115"/>
      <c r="K107" s="41" t="s">
        <v>34</v>
      </c>
      <c r="L107" s="41" t="s">
        <v>543</v>
      </c>
      <c r="M107" s="19" t="s">
        <v>232</v>
      </c>
      <c r="N107" s="32"/>
    </row>
    <row r="108" spans="2:14" ht="15" customHeight="1">
      <c r="B108" s="624"/>
      <c r="C108" s="518">
        <f t="shared" si="1"/>
        <v>103</v>
      </c>
      <c r="D108" s="50" t="s">
        <v>269</v>
      </c>
      <c r="E108" s="41" t="s">
        <v>13</v>
      </c>
      <c r="F108" s="47"/>
      <c r="G108" s="47"/>
      <c r="H108" s="47" t="s">
        <v>549</v>
      </c>
      <c r="I108" s="115">
        <v>4</v>
      </c>
      <c r="J108" s="115"/>
      <c r="K108" s="41" t="s">
        <v>34</v>
      </c>
      <c r="L108" s="41" t="s">
        <v>543</v>
      </c>
      <c r="M108" s="19" t="s">
        <v>232</v>
      </c>
      <c r="N108" s="32"/>
    </row>
    <row r="109" spans="2:14" ht="15" customHeight="1">
      <c r="B109" s="624"/>
      <c r="C109" s="518">
        <f t="shared" si="1"/>
        <v>104</v>
      </c>
      <c r="D109" s="50" t="s">
        <v>270</v>
      </c>
      <c r="E109" s="41"/>
      <c r="F109" s="47"/>
      <c r="G109" s="47" t="s">
        <v>550</v>
      </c>
      <c r="H109" s="47"/>
      <c r="I109" s="115">
        <v>2</v>
      </c>
      <c r="J109" s="115"/>
      <c r="K109" s="41" t="s">
        <v>34</v>
      </c>
      <c r="L109" s="41" t="s">
        <v>271</v>
      </c>
      <c r="M109" s="19" t="s">
        <v>232</v>
      </c>
      <c r="N109" s="32"/>
    </row>
    <row r="110" spans="2:14" ht="15" customHeight="1">
      <c r="B110" s="624"/>
      <c r="C110" s="518">
        <f t="shared" si="1"/>
        <v>105</v>
      </c>
      <c r="D110" s="50" t="s">
        <v>244</v>
      </c>
      <c r="E110" s="41" t="s">
        <v>13</v>
      </c>
      <c r="F110" s="47" t="s">
        <v>31</v>
      </c>
      <c r="G110" s="47" t="s">
        <v>607</v>
      </c>
      <c r="H110" s="47" t="s">
        <v>419</v>
      </c>
      <c r="I110" s="115">
        <v>9</v>
      </c>
      <c r="J110" s="115"/>
      <c r="K110" s="41" t="s">
        <v>34</v>
      </c>
      <c r="L110" s="41"/>
      <c r="M110" s="19" t="s">
        <v>232</v>
      </c>
      <c r="N110" s="32"/>
    </row>
    <row r="111" spans="2:14" ht="15" customHeight="1">
      <c r="B111" s="624"/>
      <c r="C111" s="518">
        <f t="shared" si="1"/>
        <v>106</v>
      </c>
      <c r="D111" s="50" t="s">
        <v>252</v>
      </c>
      <c r="E111" s="41"/>
      <c r="F111" s="47" t="s">
        <v>551</v>
      </c>
      <c r="G111" s="47" t="s">
        <v>607</v>
      </c>
      <c r="H111" s="47" t="s">
        <v>419</v>
      </c>
      <c r="I111" s="115">
        <v>4</v>
      </c>
      <c r="J111" s="115"/>
      <c r="K111" s="41" t="s">
        <v>34</v>
      </c>
      <c r="L111" s="41"/>
      <c r="M111" s="19" t="s">
        <v>232</v>
      </c>
      <c r="N111" s="32"/>
    </row>
    <row r="112" spans="2:14" ht="15" customHeight="1">
      <c r="B112" s="624"/>
      <c r="C112" s="518">
        <f t="shared" si="1"/>
        <v>107</v>
      </c>
      <c r="D112" s="50" t="s">
        <v>253</v>
      </c>
      <c r="E112" s="41"/>
      <c r="F112" s="47" t="s">
        <v>551</v>
      </c>
      <c r="G112" s="47" t="s">
        <v>607</v>
      </c>
      <c r="H112" s="47" t="s">
        <v>419</v>
      </c>
      <c r="I112" s="115">
        <v>4</v>
      </c>
      <c r="J112" s="115"/>
      <c r="K112" s="41" t="s">
        <v>34</v>
      </c>
      <c r="L112" s="41"/>
      <c r="M112" s="19" t="s">
        <v>232</v>
      </c>
      <c r="N112" s="32"/>
    </row>
    <row r="113" spans="2:15" ht="15" customHeight="1">
      <c r="B113" s="624"/>
      <c r="C113" s="518">
        <f t="shared" si="1"/>
        <v>108</v>
      </c>
      <c r="D113" s="50" t="s">
        <v>272</v>
      </c>
      <c r="E113" s="41"/>
      <c r="F113" s="47" t="s">
        <v>524</v>
      </c>
      <c r="G113" s="47" t="s">
        <v>552</v>
      </c>
      <c r="H113" s="47" t="s">
        <v>540</v>
      </c>
      <c r="I113" s="115">
        <v>1</v>
      </c>
      <c r="J113" s="115"/>
      <c r="K113" s="41" t="s">
        <v>34</v>
      </c>
      <c r="L113" s="41" t="s">
        <v>26</v>
      </c>
      <c r="M113" s="19" t="s">
        <v>232</v>
      </c>
      <c r="N113" s="32"/>
    </row>
    <row r="114" spans="2:15" ht="15" customHeight="1">
      <c r="B114" s="624"/>
      <c r="C114" s="518">
        <f t="shared" si="1"/>
        <v>109</v>
      </c>
      <c r="D114" s="47" t="s">
        <v>273</v>
      </c>
      <c r="E114" s="41"/>
      <c r="F114" s="47" t="s">
        <v>551</v>
      </c>
      <c r="G114" s="47"/>
      <c r="H114" s="47" t="s">
        <v>274</v>
      </c>
      <c r="I114" s="115">
        <v>1</v>
      </c>
      <c r="J114" s="115"/>
      <c r="K114" s="41" t="s">
        <v>34</v>
      </c>
      <c r="L114" s="41"/>
      <c r="M114" s="19" t="s">
        <v>232</v>
      </c>
      <c r="N114" s="32"/>
    </row>
    <row r="115" spans="2:15" ht="15" customHeight="1">
      <c r="B115" s="624"/>
      <c r="C115" s="518">
        <f t="shared" si="1"/>
        <v>110</v>
      </c>
      <c r="D115" s="50" t="s">
        <v>275</v>
      </c>
      <c r="E115" s="41" t="s">
        <v>13</v>
      </c>
      <c r="F115" s="47"/>
      <c r="G115" s="47" t="s">
        <v>276</v>
      </c>
      <c r="H115" s="47" t="s">
        <v>553</v>
      </c>
      <c r="I115" s="115">
        <v>2</v>
      </c>
      <c r="J115" s="115"/>
      <c r="K115" s="41"/>
      <c r="L115" s="41"/>
      <c r="M115" s="19" t="s">
        <v>232</v>
      </c>
      <c r="N115" s="32" t="s">
        <v>234</v>
      </c>
    </row>
    <row r="116" spans="2:15" ht="15" customHeight="1">
      <c r="B116" s="624"/>
      <c r="C116" s="518">
        <f t="shared" si="1"/>
        <v>111</v>
      </c>
      <c r="D116" s="47" t="s">
        <v>328</v>
      </c>
      <c r="E116" s="41"/>
      <c r="F116" s="47"/>
      <c r="G116" s="47" t="s">
        <v>609</v>
      </c>
      <c r="H116" s="19" t="s">
        <v>610</v>
      </c>
      <c r="I116" s="115">
        <v>1</v>
      </c>
      <c r="J116" s="115"/>
      <c r="K116" s="41"/>
      <c r="L116" s="41"/>
      <c r="M116" s="19" t="s">
        <v>232</v>
      </c>
      <c r="N116" s="32"/>
    </row>
    <row r="117" spans="2:15" ht="15" customHeight="1">
      <c r="B117" s="624"/>
      <c r="C117" s="518">
        <f t="shared" si="1"/>
        <v>112</v>
      </c>
      <c r="D117" s="47" t="s">
        <v>328</v>
      </c>
      <c r="E117" s="41"/>
      <c r="F117" s="47"/>
      <c r="G117" s="47" t="s">
        <v>609</v>
      </c>
      <c r="H117" s="19" t="s">
        <v>611</v>
      </c>
      <c r="I117" s="115">
        <v>1</v>
      </c>
      <c r="J117" s="115"/>
      <c r="K117" s="41"/>
      <c r="L117" s="41"/>
      <c r="M117" s="19" t="s">
        <v>232</v>
      </c>
      <c r="N117" s="32"/>
    </row>
    <row r="118" spans="2:15" ht="15" customHeight="1">
      <c r="B118" s="624"/>
      <c r="C118" s="520">
        <f t="shared" si="1"/>
        <v>113</v>
      </c>
      <c r="D118" s="55" t="s">
        <v>328</v>
      </c>
      <c r="E118" s="53"/>
      <c r="F118" s="55"/>
      <c r="G118" s="55" t="s">
        <v>609</v>
      </c>
      <c r="H118" s="55" t="s">
        <v>612</v>
      </c>
      <c r="I118" s="521">
        <v>1</v>
      </c>
      <c r="J118" s="521"/>
      <c r="K118" s="53"/>
      <c r="L118" s="53"/>
      <c r="M118" s="35" t="s">
        <v>232</v>
      </c>
      <c r="N118" s="522"/>
    </row>
    <row r="119" spans="2:15" ht="15" customHeight="1">
      <c r="B119" s="625"/>
      <c r="C119" s="520">
        <f t="shared" si="1"/>
        <v>114</v>
      </c>
      <c r="D119" s="49" t="s">
        <v>646</v>
      </c>
      <c r="E119" s="42"/>
      <c r="F119" s="56" t="s">
        <v>524</v>
      </c>
      <c r="G119" s="56" t="s">
        <v>647</v>
      </c>
      <c r="H119" s="56" t="s">
        <v>601</v>
      </c>
      <c r="I119" s="505">
        <v>2</v>
      </c>
      <c r="J119" s="505"/>
      <c r="K119" s="42">
        <v>2022</v>
      </c>
      <c r="L119" s="42" t="s">
        <v>648</v>
      </c>
      <c r="M119" s="29" t="s">
        <v>232</v>
      </c>
      <c r="N119" s="506" t="s">
        <v>645</v>
      </c>
    </row>
    <row r="120" spans="2:15" ht="15" customHeight="1">
      <c r="B120" s="623" t="s">
        <v>554</v>
      </c>
      <c r="C120" s="517">
        <f>C119+1</f>
        <v>115</v>
      </c>
      <c r="D120" s="523" t="s">
        <v>18</v>
      </c>
      <c r="E120" s="524"/>
      <c r="F120" s="525"/>
      <c r="G120" s="525" t="s">
        <v>555</v>
      </c>
      <c r="H120" s="525"/>
      <c r="I120" s="526">
        <v>3</v>
      </c>
      <c r="J120" s="526"/>
      <c r="K120" s="524"/>
      <c r="L120" s="524"/>
      <c r="M120" s="23" t="s">
        <v>277</v>
      </c>
      <c r="N120" s="30"/>
      <c r="O120" s="39"/>
    </row>
    <row r="121" spans="2:15" ht="15" customHeight="1">
      <c r="B121" s="624"/>
      <c r="C121" s="518">
        <f t="shared" si="1"/>
        <v>116</v>
      </c>
      <c r="D121" s="527" t="s">
        <v>18</v>
      </c>
      <c r="E121" s="53"/>
      <c r="F121" s="55"/>
      <c r="G121" s="55" t="s">
        <v>515</v>
      </c>
      <c r="H121" s="55"/>
      <c r="I121" s="521">
        <v>3</v>
      </c>
      <c r="J121" s="521"/>
      <c r="K121" s="53"/>
      <c r="L121" s="53"/>
      <c r="M121" s="19" t="s">
        <v>277</v>
      </c>
      <c r="N121" s="522"/>
      <c r="O121" s="39"/>
    </row>
    <row r="122" spans="2:15" ht="15" customHeight="1">
      <c r="B122" s="624"/>
      <c r="C122" s="528">
        <f t="shared" si="1"/>
        <v>117</v>
      </c>
      <c r="D122" s="527" t="s">
        <v>278</v>
      </c>
      <c r="E122" s="53"/>
      <c r="F122" s="55"/>
      <c r="G122" s="55"/>
      <c r="H122" s="55" t="s">
        <v>556</v>
      </c>
      <c r="I122" s="521">
        <v>8</v>
      </c>
      <c r="J122" s="521"/>
      <c r="K122" s="53"/>
      <c r="L122" s="53"/>
      <c r="M122" s="19" t="s">
        <v>277</v>
      </c>
      <c r="N122" s="32"/>
      <c r="O122" s="39"/>
    </row>
    <row r="123" spans="2:15" ht="15" customHeight="1">
      <c r="B123" s="625"/>
      <c r="C123" s="518">
        <f t="shared" si="1"/>
        <v>118</v>
      </c>
      <c r="D123" s="49" t="s">
        <v>279</v>
      </c>
      <c r="E123" s="42"/>
      <c r="F123" s="56"/>
      <c r="G123" s="56"/>
      <c r="H123" s="56" t="s">
        <v>556</v>
      </c>
      <c r="I123" s="505">
        <v>2</v>
      </c>
      <c r="J123" s="505"/>
      <c r="K123" s="42"/>
      <c r="L123" s="42"/>
      <c r="M123" s="29" t="s">
        <v>277</v>
      </c>
      <c r="N123" s="506"/>
      <c r="O123" s="39"/>
    </row>
    <row r="124" spans="2:15" ht="15" customHeight="1">
      <c r="B124" s="623" t="s">
        <v>557</v>
      </c>
      <c r="C124" s="517">
        <f t="shared" si="1"/>
        <v>119</v>
      </c>
      <c r="D124" s="48" t="s">
        <v>280</v>
      </c>
      <c r="E124" s="58"/>
      <c r="F124" s="54"/>
      <c r="G124" s="54"/>
      <c r="H124" s="54"/>
      <c r="I124" s="503">
        <v>100</v>
      </c>
      <c r="J124" s="503"/>
      <c r="K124" s="58"/>
      <c r="L124" s="58"/>
      <c r="M124" s="17" t="s">
        <v>277</v>
      </c>
      <c r="N124" s="529"/>
      <c r="O124" s="39"/>
    </row>
    <row r="125" spans="2:15" ht="15" customHeight="1">
      <c r="B125" s="624"/>
      <c r="C125" s="518">
        <f t="shared" si="1"/>
        <v>120</v>
      </c>
      <c r="D125" s="50" t="s">
        <v>281</v>
      </c>
      <c r="E125" s="41"/>
      <c r="F125" s="47"/>
      <c r="G125" s="47"/>
      <c r="H125" s="47"/>
      <c r="I125" s="115">
        <v>1</v>
      </c>
      <c r="J125" s="115"/>
      <c r="K125" s="41"/>
      <c r="L125" s="41"/>
      <c r="M125" s="19" t="s">
        <v>277</v>
      </c>
      <c r="N125" s="32"/>
      <c r="O125" s="39"/>
    </row>
    <row r="126" spans="2:15" ht="15" customHeight="1">
      <c r="B126" s="624"/>
      <c r="C126" s="518">
        <f t="shared" si="1"/>
        <v>121</v>
      </c>
      <c r="D126" s="50" t="s">
        <v>282</v>
      </c>
      <c r="E126" s="41"/>
      <c r="F126" s="47"/>
      <c r="G126" s="47"/>
      <c r="H126" s="47"/>
      <c r="I126" s="115">
        <v>7</v>
      </c>
      <c r="J126" s="115"/>
      <c r="K126" s="41"/>
      <c r="L126" s="41"/>
      <c r="M126" s="19" t="s">
        <v>277</v>
      </c>
      <c r="N126" s="32"/>
      <c r="O126" s="39"/>
    </row>
    <row r="127" spans="2:15" ht="15" customHeight="1">
      <c r="B127" s="624"/>
      <c r="C127" s="518">
        <f t="shared" si="1"/>
        <v>122</v>
      </c>
      <c r="D127" s="50" t="s">
        <v>283</v>
      </c>
      <c r="E127" s="41"/>
      <c r="F127" s="47"/>
      <c r="G127" s="47"/>
      <c r="H127" s="47"/>
      <c r="I127" s="115">
        <v>12</v>
      </c>
      <c r="J127" s="115"/>
      <c r="K127" s="41"/>
      <c r="L127" s="41"/>
      <c r="M127" s="19" t="s">
        <v>277</v>
      </c>
      <c r="N127" s="32"/>
      <c r="O127" s="39"/>
    </row>
    <row r="128" spans="2:15" ht="15" customHeight="1">
      <c r="B128" s="624"/>
      <c r="C128" s="518">
        <f t="shared" si="1"/>
        <v>123</v>
      </c>
      <c r="D128" s="50" t="s">
        <v>284</v>
      </c>
      <c r="E128" s="41"/>
      <c r="F128" s="47"/>
      <c r="G128" s="47"/>
      <c r="H128" s="47"/>
      <c r="I128" s="115">
        <v>1</v>
      </c>
      <c r="J128" s="115"/>
      <c r="K128" s="41"/>
      <c r="L128" s="41"/>
      <c r="M128" s="19" t="s">
        <v>277</v>
      </c>
      <c r="N128" s="32"/>
      <c r="O128" s="39"/>
    </row>
    <row r="129" spans="2:15" ht="15" customHeight="1">
      <c r="B129" s="624"/>
      <c r="C129" s="518">
        <f t="shared" ref="C129:C162" si="2">C128+1</f>
        <v>124</v>
      </c>
      <c r="D129" s="527" t="s">
        <v>285</v>
      </c>
      <c r="E129" s="53"/>
      <c r="F129" s="55"/>
      <c r="G129" s="55"/>
      <c r="H129" s="55"/>
      <c r="I129" s="521">
        <v>4</v>
      </c>
      <c r="J129" s="521"/>
      <c r="K129" s="53"/>
      <c r="L129" s="53"/>
      <c r="M129" s="35" t="s">
        <v>277</v>
      </c>
      <c r="N129" s="522"/>
      <c r="O129" s="39"/>
    </row>
    <row r="130" spans="2:15" ht="15" customHeight="1">
      <c r="B130" s="624"/>
      <c r="C130" s="518">
        <f t="shared" si="2"/>
        <v>125</v>
      </c>
      <c r="D130" s="527" t="s">
        <v>627</v>
      </c>
      <c r="E130" s="53"/>
      <c r="F130" s="55"/>
      <c r="G130" s="55"/>
      <c r="H130" s="55"/>
      <c r="I130" s="521">
        <v>10</v>
      </c>
      <c r="J130" s="521"/>
      <c r="K130" s="53"/>
      <c r="L130" s="53"/>
      <c r="M130" s="35" t="s">
        <v>614</v>
      </c>
      <c r="N130" s="522"/>
      <c r="O130" s="39"/>
    </row>
    <row r="131" spans="2:15" ht="15" customHeight="1">
      <c r="B131" s="624"/>
      <c r="C131" s="518">
        <f t="shared" si="2"/>
        <v>126</v>
      </c>
      <c r="D131" s="527" t="s">
        <v>628</v>
      </c>
      <c r="E131" s="53"/>
      <c r="F131" s="55"/>
      <c r="G131" s="55"/>
      <c r="H131" s="55"/>
      <c r="I131" s="521">
        <v>20</v>
      </c>
      <c r="J131" s="521"/>
      <c r="K131" s="53"/>
      <c r="L131" s="53"/>
      <c r="M131" s="35" t="s">
        <v>614</v>
      </c>
      <c r="N131" s="522"/>
      <c r="O131" s="39"/>
    </row>
    <row r="132" spans="2:15" ht="15" customHeight="1">
      <c r="B132" s="625"/>
      <c r="C132" s="519">
        <f t="shared" si="2"/>
        <v>127</v>
      </c>
      <c r="D132" s="49" t="s">
        <v>629</v>
      </c>
      <c r="E132" s="42"/>
      <c r="F132" s="56"/>
      <c r="G132" s="56"/>
      <c r="H132" s="56"/>
      <c r="I132" s="505">
        <v>24</v>
      </c>
      <c r="J132" s="505"/>
      <c r="K132" s="42"/>
      <c r="L132" s="42"/>
      <c r="M132" s="29" t="s">
        <v>614</v>
      </c>
      <c r="N132" s="506"/>
      <c r="O132" s="39"/>
    </row>
    <row r="133" spans="2:15" ht="15" customHeight="1">
      <c r="B133" s="623" t="s">
        <v>24</v>
      </c>
      <c r="C133" s="528">
        <f t="shared" si="2"/>
        <v>128</v>
      </c>
      <c r="D133" s="523" t="s">
        <v>209</v>
      </c>
      <c r="E133" s="524"/>
      <c r="F133" s="525"/>
      <c r="G133" s="525" t="s">
        <v>558</v>
      </c>
      <c r="H133" s="525"/>
      <c r="I133" s="526">
        <v>1</v>
      </c>
      <c r="J133" s="526"/>
      <c r="K133" s="524"/>
      <c r="L133" s="524"/>
      <c r="M133" s="23" t="s">
        <v>277</v>
      </c>
      <c r="N133" s="530"/>
      <c r="O133" s="39"/>
    </row>
    <row r="134" spans="2:15" ht="15" customHeight="1">
      <c r="B134" s="624"/>
      <c r="C134" s="518">
        <f t="shared" si="2"/>
        <v>129</v>
      </c>
      <c r="D134" s="50" t="s">
        <v>286</v>
      </c>
      <c r="E134" s="41"/>
      <c r="F134" s="47"/>
      <c r="G134" s="47"/>
      <c r="H134" s="47"/>
      <c r="I134" s="115">
        <v>1</v>
      </c>
      <c r="J134" s="115"/>
      <c r="K134" s="41"/>
      <c r="L134" s="41"/>
      <c r="M134" s="19" t="s">
        <v>277</v>
      </c>
      <c r="N134" s="529"/>
      <c r="O134" s="39"/>
    </row>
    <row r="135" spans="2:15" ht="15" customHeight="1">
      <c r="B135" s="625"/>
      <c r="C135" s="519">
        <f t="shared" si="2"/>
        <v>130</v>
      </c>
      <c r="D135" s="531" t="s">
        <v>630</v>
      </c>
      <c r="E135" s="532"/>
      <c r="F135" s="533"/>
      <c r="G135" s="533"/>
      <c r="H135" s="533"/>
      <c r="I135" s="534">
        <v>10</v>
      </c>
      <c r="J135" s="534"/>
      <c r="K135" s="532"/>
      <c r="L135" s="532"/>
      <c r="M135" s="27" t="s">
        <v>277</v>
      </c>
      <c r="N135" s="535"/>
      <c r="O135" s="39"/>
    </row>
    <row r="136" spans="2:15" ht="15" customHeight="1">
      <c r="B136" s="624" t="s">
        <v>559</v>
      </c>
      <c r="C136" s="528">
        <f t="shared" si="2"/>
        <v>131</v>
      </c>
      <c r="D136" s="48" t="s">
        <v>452</v>
      </c>
      <c r="E136" s="58"/>
      <c r="F136" s="54"/>
      <c r="G136" s="54"/>
      <c r="H136" s="54"/>
      <c r="I136" s="503">
        <v>2</v>
      </c>
      <c r="J136" s="503"/>
      <c r="K136" s="58"/>
      <c r="L136" s="58"/>
      <c r="M136" s="17" t="s">
        <v>277</v>
      </c>
      <c r="N136" s="504"/>
      <c r="O136" s="39"/>
    </row>
    <row r="137" spans="2:15" ht="15" customHeight="1">
      <c r="B137" s="624"/>
      <c r="C137" s="518">
        <f t="shared" si="2"/>
        <v>132</v>
      </c>
      <c r="D137" s="527" t="s">
        <v>287</v>
      </c>
      <c r="E137" s="53"/>
      <c r="F137" s="55"/>
      <c r="G137" s="55" t="s">
        <v>288</v>
      </c>
      <c r="H137" s="55"/>
      <c r="I137" s="521">
        <v>2</v>
      </c>
      <c r="J137" s="521"/>
      <c r="K137" s="53"/>
      <c r="L137" s="53"/>
      <c r="M137" s="19" t="s">
        <v>277</v>
      </c>
      <c r="N137" s="32"/>
      <c r="O137" s="39"/>
    </row>
    <row r="138" spans="2:15" ht="15" customHeight="1">
      <c r="B138" s="624"/>
      <c r="C138" s="518">
        <f t="shared" si="2"/>
        <v>133</v>
      </c>
      <c r="D138" s="527" t="s">
        <v>560</v>
      </c>
      <c r="E138" s="53"/>
      <c r="F138" s="55"/>
      <c r="G138" s="55"/>
      <c r="H138" s="55"/>
      <c r="I138" s="521">
        <v>5</v>
      </c>
      <c r="J138" s="521"/>
      <c r="K138" s="53"/>
      <c r="L138" s="53"/>
      <c r="M138" s="19" t="s">
        <v>277</v>
      </c>
      <c r="N138" s="522"/>
      <c r="O138" s="39"/>
    </row>
    <row r="139" spans="2:15" ht="15" customHeight="1">
      <c r="B139" s="624"/>
      <c r="C139" s="518">
        <f t="shared" si="2"/>
        <v>134</v>
      </c>
      <c r="D139" s="527" t="s">
        <v>289</v>
      </c>
      <c r="E139" s="53"/>
      <c r="F139" s="55"/>
      <c r="G139" s="55" t="s">
        <v>515</v>
      </c>
      <c r="H139" s="55"/>
      <c r="I139" s="521">
        <v>2</v>
      </c>
      <c r="J139" s="521"/>
      <c r="K139" s="53"/>
      <c r="L139" s="53"/>
      <c r="M139" s="19" t="s">
        <v>277</v>
      </c>
      <c r="N139" s="32"/>
      <c r="O139" s="39"/>
    </row>
    <row r="140" spans="2:15" ht="15" customHeight="1">
      <c r="B140" s="624"/>
      <c r="C140" s="518">
        <f t="shared" si="2"/>
        <v>135</v>
      </c>
      <c r="D140" s="527" t="s">
        <v>454</v>
      </c>
      <c r="E140" s="53"/>
      <c r="F140" s="55"/>
      <c r="G140" s="55"/>
      <c r="H140" s="55"/>
      <c r="I140" s="521">
        <v>1</v>
      </c>
      <c r="J140" s="521"/>
      <c r="K140" s="53"/>
      <c r="L140" s="53"/>
      <c r="M140" s="19" t="s">
        <v>277</v>
      </c>
      <c r="N140" s="522"/>
      <c r="O140" s="39"/>
    </row>
    <row r="141" spans="2:15" ht="15" customHeight="1">
      <c r="B141" s="624"/>
      <c r="C141" s="518">
        <f t="shared" si="2"/>
        <v>136</v>
      </c>
      <c r="D141" s="527" t="s">
        <v>455</v>
      </c>
      <c r="E141" s="53"/>
      <c r="F141" s="55"/>
      <c r="G141" s="55"/>
      <c r="H141" s="55"/>
      <c r="I141" s="521">
        <v>1</v>
      </c>
      <c r="J141" s="521"/>
      <c r="K141" s="53"/>
      <c r="L141" s="53"/>
      <c r="M141" s="19" t="s">
        <v>277</v>
      </c>
      <c r="N141" s="522"/>
      <c r="O141" s="39"/>
    </row>
    <row r="142" spans="2:15" ht="15" customHeight="1">
      <c r="B142" s="624"/>
      <c r="C142" s="518">
        <f t="shared" si="2"/>
        <v>137</v>
      </c>
      <c r="D142" s="527" t="s">
        <v>561</v>
      </c>
      <c r="E142" s="53"/>
      <c r="F142" s="55"/>
      <c r="G142" s="55"/>
      <c r="H142" s="55"/>
      <c r="I142" s="521">
        <v>3</v>
      </c>
      <c r="J142" s="521"/>
      <c r="K142" s="53"/>
      <c r="L142" s="53"/>
      <c r="M142" s="19" t="s">
        <v>277</v>
      </c>
      <c r="N142" s="32"/>
      <c r="O142" s="39"/>
    </row>
    <row r="143" spans="2:15" ht="15" customHeight="1">
      <c r="B143" s="624"/>
      <c r="C143" s="518">
        <f t="shared" si="2"/>
        <v>138</v>
      </c>
      <c r="D143" s="527" t="s">
        <v>290</v>
      </c>
      <c r="E143" s="53"/>
      <c r="F143" s="55"/>
      <c r="G143" s="55"/>
      <c r="H143" s="55"/>
      <c r="I143" s="521">
        <v>2</v>
      </c>
      <c r="J143" s="521"/>
      <c r="K143" s="53"/>
      <c r="L143" s="53"/>
      <c r="M143" s="19" t="s">
        <v>277</v>
      </c>
      <c r="N143" s="522"/>
      <c r="O143" s="39"/>
    </row>
    <row r="144" spans="2:15" ht="15" customHeight="1">
      <c r="B144" s="624"/>
      <c r="C144" s="518">
        <f t="shared" si="2"/>
        <v>139</v>
      </c>
      <c r="D144" s="527" t="s">
        <v>291</v>
      </c>
      <c r="E144" s="53"/>
      <c r="F144" s="55"/>
      <c r="G144" s="55"/>
      <c r="H144" s="55"/>
      <c r="I144" s="521">
        <v>7</v>
      </c>
      <c r="J144" s="521"/>
      <c r="K144" s="53"/>
      <c r="L144" s="53"/>
      <c r="M144" s="19" t="s">
        <v>277</v>
      </c>
      <c r="N144" s="522"/>
      <c r="O144" s="39"/>
    </row>
    <row r="145" spans="2:15" ht="15" customHeight="1">
      <c r="B145" s="624"/>
      <c r="C145" s="518">
        <f t="shared" si="2"/>
        <v>140</v>
      </c>
      <c r="D145" s="19" t="s">
        <v>292</v>
      </c>
      <c r="E145" s="41"/>
      <c r="F145" s="19"/>
      <c r="G145" s="19"/>
      <c r="H145" s="19"/>
      <c r="I145" s="391">
        <v>1</v>
      </c>
      <c r="J145" s="391"/>
      <c r="K145" s="41"/>
      <c r="L145" s="41"/>
      <c r="M145" s="19" t="s">
        <v>277</v>
      </c>
      <c r="N145" s="511"/>
      <c r="O145" s="39"/>
    </row>
    <row r="146" spans="2:15" ht="15" customHeight="1">
      <c r="B146" s="624"/>
      <c r="C146" s="518">
        <f t="shared" si="2"/>
        <v>141</v>
      </c>
      <c r="D146" s="19" t="s">
        <v>562</v>
      </c>
      <c r="E146" s="41"/>
      <c r="F146" s="19"/>
      <c r="G146" s="19"/>
      <c r="H146" s="19"/>
      <c r="I146" s="391">
        <v>1</v>
      </c>
      <c r="J146" s="391"/>
      <c r="K146" s="41"/>
      <c r="L146" s="41"/>
      <c r="M146" s="19" t="s">
        <v>277</v>
      </c>
      <c r="N146" s="511"/>
      <c r="O146" s="39"/>
    </row>
    <row r="147" spans="2:15" ht="15" customHeight="1">
      <c r="B147" s="624"/>
      <c r="C147" s="518">
        <f t="shared" si="2"/>
        <v>142</v>
      </c>
      <c r="D147" s="19" t="s">
        <v>563</v>
      </c>
      <c r="E147" s="41"/>
      <c r="F147" s="19"/>
      <c r="G147" s="19"/>
      <c r="H147" s="19"/>
      <c r="I147" s="391">
        <v>1</v>
      </c>
      <c r="J147" s="391"/>
      <c r="K147" s="41"/>
      <c r="L147" s="41"/>
      <c r="M147" s="19" t="s">
        <v>277</v>
      </c>
      <c r="N147" s="511"/>
      <c r="O147" s="39"/>
    </row>
    <row r="148" spans="2:15" ht="15" customHeight="1">
      <c r="B148" s="624"/>
      <c r="C148" s="518">
        <f t="shared" si="2"/>
        <v>143</v>
      </c>
      <c r="D148" s="19" t="s">
        <v>293</v>
      </c>
      <c r="E148" s="41"/>
      <c r="F148" s="19"/>
      <c r="G148" s="19"/>
      <c r="H148" s="19"/>
      <c r="I148" s="391">
        <v>1</v>
      </c>
      <c r="J148" s="391"/>
      <c r="K148" s="41"/>
      <c r="L148" s="41"/>
      <c r="M148" s="19" t="s">
        <v>277</v>
      </c>
      <c r="N148" s="511"/>
      <c r="O148" s="39"/>
    </row>
    <row r="149" spans="2:15" ht="15" customHeight="1">
      <c r="B149" s="624"/>
      <c r="C149" s="518">
        <f t="shared" si="2"/>
        <v>144</v>
      </c>
      <c r="D149" s="19" t="s">
        <v>564</v>
      </c>
      <c r="E149" s="41"/>
      <c r="F149" s="19"/>
      <c r="G149" s="19" t="s">
        <v>565</v>
      </c>
      <c r="H149" s="19"/>
      <c r="I149" s="391">
        <v>1</v>
      </c>
      <c r="J149" s="391"/>
      <c r="K149" s="41"/>
      <c r="L149" s="41"/>
      <c r="M149" s="19" t="s">
        <v>277</v>
      </c>
      <c r="N149" s="511"/>
      <c r="O149" s="39"/>
    </row>
    <row r="150" spans="2:15" ht="15" customHeight="1">
      <c r="B150" s="624"/>
      <c r="C150" s="518">
        <f t="shared" si="2"/>
        <v>145</v>
      </c>
      <c r="D150" s="35" t="s">
        <v>566</v>
      </c>
      <c r="E150" s="53"/>
      <c r="F150" s="35"/>
      <c r="G150" s="35"/>
      <c r="H150" s="35"/>
      <c r="I150" s="536">
        <v>1</v>
      </c>
      <c r="J150" s="536"/>
      <c r="K150" s="53"/>
      <c r="L150" s="53"/>
      <c r="M150" s="35" t="s">
        <v>277</v>
      </c>
      <c r="N150" s="537"/>
      <c r="O150" s="39"/>
    </row>
    <row r="151" spans="2:15" ht="15" customHeight="1">
      <c r="B151" s="624"/>
      <c r="C151" s="518">
        <f t="shared" si="2"/>
        <v>146</v>
      </c>
      <c r="D151" s="35" t="s">
        <v>631</v>
      </c>
      <c r="E151" s="53"/>
      <c r="F151" s="35"/>
      <c r="G151" s="35"/>
      <c r="H151" s="35"/>
      <c r="I151" s="536">
        <v>1</v>
      </c>
      <c r="J151" s="536"/>
      <c r="K151" s="53"/>
      <c r="L151" s="53"/>
      <c r="M151" s="35" t="s">
        <v>277</v>
      </c>
      <c r="N151" s="537"/>
      <c r="O151" s="39"/>
    </row>
    <row r="152" spans="2:15" ht="15" customHeight="1">
      <c r="B152" s="624"/>
      <c r="C152" s="519">
        <f t="shared" si="2"/>
        <v>147</v>
      </c>
      <c r="D152" s="35" t="s">
        <v>632</v>
      </c>
      <c r="E152" s="53"/>
      <c r="F152" s="35"/>
      <c r="G152" s="35"/>
      <c r="H152" s="35"/>
      <c r="I152" s="536">
        <v>2</v>
      </c>
      <c r="J152" s="536"/>
      <c r="K152" s="53"/>
      <c r="L152" s="53"/>
      <c r="M152" s="35" t="s">
        <v>277</v>
      </c>
      <c r="N152" s="537"/>
      <c r="O152" s="39"/>
    </row>
    <row r="153" spans="2:15" ht="15" customHeight="1">
      <c r="B153" s="623" t="s">
        <v>294</v>
      </c>
      <c r="C153" s="528">
        <f t="shared" si="2"/>
        <v>148</v>
      </c>
      <c r="D153" s="51" t="s">
        <v>636</v>
      </c>
      <c r="E153" s="61"/>
      <c r="F153" s="57"/>
      <c r="G153" s="57" t="s">
        <v>637</v>
      </c>
      <c r="H153" s="57"/>
      <c r="I153" s="502">
        <v>50</v>
      </c>
      <c r="J153" s="502"/>
      <c r="K153" s="61"/>
      <c r="L153" s="61"/>
      <c r="M153" s="23" t="s">
        <v>277</v>
      </c>
      <c r="N153" s="30" t="s">
        <v>638</v>
      </c>
      <c r="O153" s="39"/>
    </row>
    <row r="154" spans="2:15" ht="15" customHeight="1">
      <c r="B154" s="624"/>
      <c r="C154" s="518">
        <f t="shared" si="2"/>
        <v>149</v>
      </c>
      <c r="D154" s="48" t="s">
        <v>636</v>
      </c>
      <c r="E154" s="58"/>
      <c r="F154" s="54"/>
      <c r="G154" s="54" t="s">
        <v>639</v>
      </c>
      <c r="H154" s="54"/>
      <c r="I154" s="503">
        <v>500</v>
      </c>
      <c r="J154" s="503"/>
      <c r="K154" s="58"/>
      <c r="L154" s="58"/>
      <c r="M154" s="28" t="s">
        <v>277</v>
      </c>
      <c r="N154" s="504" t="s">
        <v>638</v>
      </c>
      <c r="O154" s="39"/>
    </row>
    <row r="155" spans="2:15" ht="15" customHeight="1">
      <c r="B155" s="625"/>
      <c r="C155" s="519">
        <f t="shared" si="2"/>
        <v>150</v>
      </c>
      <c r="D155" s="49" t="s">
        <v>636</v>
      </c>
      <c r="E155" s="42"/>
      <c r="F155" s="56"/>
      <c r="G155" s="56" t="s">
        <v>640</v>
      </c>
      <c r="H155" s="56"/>
      <c r="I155" s="505">
        <v>100</v>
      </c>
      <c r="J155" s="505"/>
      <c r="K155" s="42"/>
      <c r="L155" s="42"/>
      <c r="M155" s="29" t="s">
        <v>277</v>
      </c>
      <c r="N155" s="506"/>
      <c r="O155" s="39"/>
    </row>
    <row r="156" spans="2:15" ht="15" customHeight="1">
      <c r="B156" s="623" t="s">
        <v>295</v>
      </c>
      <c r="C156" s="528">
        <f t="shared" si="2"/>
        <v>151</v>
      </c>
      <c r="D156" s="507" t="s">
        <v>204</v>
      </c>
      <c r="E156" s="59"/>
      <c r="F156" s="60"/>
      <c r="G156" s="508" t="s">
        <v>613</v>
      </c>
      <c r="H156" s="54"/>
      <c r="I156" s="503">
        <v>1</v>
      </c>
      <c r="J156" s="503"/>
      <c r="K156" s="58"/>
      <c r="L156" s="58"/>
      <c r="M156" s="17" t="s">
        <v>614</v>
      </c>
      <c r="N156" s="504"/>
    </row>
    <row r="157" spans="2:15" ht="15" customHeight="1">
      <c r="B157" s="624"/>
      <c r="C157" s="519">
        <f t="shared" si="2"/>
        <v>152</v>
      </c>
      <c r="D157" s="509" t="s">
        <v>204</v>
      </c>
      <c r="E157" s="42"/>
      <c r="F157" s="47"/>
      <c r="G157" s="510" t="s">
        <v>615</v>
      </c>
      <c r="H157" s="47"/>
      <c r="I157" s="115">
        <v>1</v>
      </c>
      <c r="J157" s="115"/>
      <c r="K157" s="41"/>
      <c r="L157" s="41"/>
      <c r="M157" s="19" t="s">
        <v>614</v>
      </c>
      <c r="N157" s="32"/>
    </row>
    <row r="158" spans="2:15" ht="15" customHeight="1">
      <c r="B158" s="623" t="s">
        <v>567</v>
      </c>
      <c r="C158" s="528">
        <f t="shared" si="2"/>
        <v>153</v>
      </c>
      <c r="D158" s="51" t="s">
        <v>532</v>
      </c>
      <c r="E158" s="61"/>
      <c r="F158" s="57"/>
      <c r="G158" s="57" t="s">
        <v>534</v>
      </c>
      <c r="H158" s="57"/>
      <c r="I158" s="502">
        <v>1</v>
      </c>
      <c r="J158" s="502"/>
      <c r="K158" s="61"/>
      <c r="L158" s="61"/>
      <c r="M158" s="23" t="s">
        <v>277</v>
      </c>
      <c r="N158" s="30"/>
      <c r="O158" s="39"/>
    </row>
    <row r="159" spans="2:15" ht="15" customHeight="1">
      <c r="B159" s="624"/>
      <c r="C159" s="518">
        <f t="shared" si="2"/>
        <v>154</v>
      </c>
      <c r="D159" s="50" t="s">
        <v>462</v>
      </c>
      <c r="E159" s="41"/>
      <c r="F159" s="47"/>
      <c r="G159" s="47" t="s">
        <v>568</v>
      </c>
      <c r="H159" s="47"/>
      <c r="I159" s="115">
        <v>2</v>
      </c>
      <c r="J159" s="115"/>
      <c r="K159" s="41"/>
      <c r="L159" s="41"/>
      <c r="M159" s="19" t="s">
        <v>277</v>
      </c>
      <c r="N159" s="32"/>
      <c r="O159" s="39"/>
    </row>
    <row r="160" spans="2:15" ht="15" customHeight="1">
      <c r="B160" s="624"/>
      <c r="C160" s="518">
        <f t="shared" si="2"/>
        <v>155</v>
      </c>
      <c r="D160" s="19" t="s">
        <v>462</v>
      </c>
      <c r="E160" s="41"/>
      <c r="F160" s="19"/>
      <c r="G160" s="19" t="s">
        <v>569</v>
      </c>
      <c r="H160" s="19"/>
      <c r="I160" s="391">
        <v>1</v>
      </c>
      <c r="J160" s="391"/>
      <c r="K160" s="41"/>
      <c r="L160" s="41"/>
      <c r="M160" s="19" t="s">
        <v>277</v>
      </c>
      <c r="N160" s="511"/>
      <c r="O160" s="39"/>
    </row>
    <row r="161" spans="2:14" ht="15" customHeight="1">
      <c r="B161" s="624"/>
      <c r="C161" s="518">
        <f t="shared" si="2"/>
        <v>156</v>
      </c>
      <c r="D161" s="512" t="s">
        <v>25</v>
      </c>
      <c r="E161" s="55"/>
      <c r="F161" s="55"/>
      <c r="G161" s="55" t="s">
        <v>649</v>
      </c>
      <c r="H161" s="128"/>
      <c r="I161" s="128">
        <v>1926</v>
      </c>
      <c r="J161" s="53"/>
      <c r="K161" s="53" t="s">
        <v>474</v>
      </c>
      <c r="L161" s="513"/>
      <c r="M161" s="55" t="s">
        <v>232</v>
      </c>
      <c r="N161" s="35" t="s">
        <v>570</v>
      </c>
    </row>
    <row r="162" spans="2:14" ht="15" customHeight="1">
      <c r="B162" s="624"/>
      <c r="C162" s="518">
        <f t="shared" si="2"/>
        <v>157</v>
      </c>
      <c r="D162" s="512" t="s">
        <v>25</v>
      </c>
      <c r="E162" s="55"/>
      <c r="F162" s="55"/>
      <c r="G162" s="55" t="s">
        <v>641</v>
      </c>
      <c r="H162" s="128"/>
      <c r="I162" s="128">
        <v>3078</v>
      </c>
      <c r="J162" s="53"/>
      <c r="K162" s="53" t="s">
        <v>642</v>
      </c>
      <c r="L162" s="513"/>
      <c r="M162" s="55" t="s">
        <v>232</v>
      </c>
      <c r="N162" s="35" t="s">
        <v>570</v>
      </c>
    </row>
    <row r="163" spans="2:14" ht="15" customHeight="1">
      <c r="B163" s="625"/>
      <c r="C163" s="538">
        <f>C161+1</f>
        <v>157</v>
      </c>
      <c r="D163" s="539" t="s">
        <v>596</v>
      </c>
      <c r="E163" s="539"/>
      <c r="F163" s="539"/>
      <c r="G163" s="539" t="s">
        <v>616</v>
      </c>
      <c r="H163" s="539"/>
      <c r="I163" s="540">
        <v>1</v>
      </c>
      <c r="J163" s="539"/>
      <c r="K163" s="539"/>
      <c r="L163" s="540"/>
      <c r="M163" s="539" t="s">
        <v>232</v>
      </c>
      <c r="N163" s="539"/>
    </row>
  </sheetData>
  <autoFilter ref="B4:N161"/>
  <mergeCells count="21">
    <mergeCell ref="N4:N5"/>
    <mergeCell ref="B2:H2"/>
    <mergeCell ref="B4:B5"/>
    <mergeCell ref="C4:C5"/>
    <mergeCell ref="D4:D5"/>
    <mergeCell ref="E4:E5"/>
    <mergeCell ref="F4:H4"/>
    <mergeCell ref="I4:I5"/>
    <mergeCell ref="J4:J5"/>
    <mergeCell ref="K4:K5"/>
    <mergeCell ref="L4:L5"/>
    <mergeCell ref="M4:M5"/>
    <mergeCell ref="B153:B155"/>
    <mergeCell ref="B156:B157"/>
    <mergeCell ref="B158:B163"/>
    <mergeCell ref="B6:B62"/>
    <mergeCell ref="B63:B119"/>
    <mergeCell ref="B120:B123"/>
    <mergeCell ref="B124:B132"/>
    <mergeCell ref="B133:B135"/>
    <mergeCell ref="B136:B152"/>
  </mergeCells>
  <phoneticPr fontId="3"/>
  <conditionalFormatting sqref="C163 C156:N162 C153:C155 C6:N152">
    <cfRule type="expression" dxfId="5" priority="2">
      <formula>OR(MOD(ROW(),2)=0)</formula>
    </cfRule>
  </conditionalFormatting>
  <conditionalFormatting sqref="D153:N155">
    <cfRule type="expression" dxfId="4" priority="1">
      <formula>OR(MOD(ROW(),2)=0)</formula>
    </cfRule>
  </conditionalFormatting>
  <printOptions horizontalCentered="1" verticalCentered="1"/>
  <pageMargins left="0.78740157480314965" right="0.39370078740157483" top="0.78740157480314965" bottom="0.39370078740157483" header="0.31496062992125984" footer="0.19685039370078741"/>
  <pageSetup paperSize="8" scale="77" orientation="portrait" r:id="rId1"/>
  <rowBreaks count="1" manualBreakCount="1">
    <brk id="62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N300"/>
  <sheetViews>
    <sheetView view="pageBreakPreview" zoomScaleNormal="100" zoomScaleSheetLayoutView="100" workbookViewId="0">
      <pane ySplit="5" topLeftCell="A6" activePane="bottomLeft" state="frozen"/>
      <selection pane="bottomLeft" activeCell="P252" sqref="P252:P253"/>
    </sheetView>
  </sheetViews>
  <sheetFormatPr defaultRowHeight="15" customHeight="1"/>
  <cols>
    <col min="1" max="1" width="3.625" style="159" customWidth="1"/>
    <col min="2" max="2" width="10.625" style="146" customWidth="1"/>
    <col min="3" max="3" width="6.125" style="146" customWidth="1"/>
    <col min="4" max="4" width="21.625" style="146" customWidth="1"/>
    <col min="5" max="5" width="14.625" style="146" customWidth="1"/>
    <col min="6" max="6" width="10.625" style="146" customWidth="1"/>
    <col min="7" max="7" width="19.625" style="146" customWidth="1"/>
    <col min="8" max="8" width="9.625" style="146" customWidth="1"/>
    <col min="9" max="9" width="5.625" style="147" customWidth="1"/>
    <col min="10" max="10" width="6.625" style="147" customWidth="1"/>
    <col min="11" max="11" width="7.625" style="146" customWidth="1"/>
    <col min="12" max="12" width="13.625" style="146" customWidth="1"/>
    <col min="13" max="13" width="15.625" style="146" customWidth="1"/>
    <col min="14" max="14" width="18.625" style="146" customWidth="1"/>
    <col min="15" max="15" width="20.625" style="159" customWidth="1"/>
    <col min="16" max="16384" width="9" style="159"/>
  </cols>
  <sheetData>
    <row r="1" spans="2:14" ht="15" customHeight="1">
      <c r="B1" s="145"/>
    </row>
    <row r="2" spans="2:14" ht="15" customHeight="1">
      <c r="B2" s="649" t="s">
        <v>22</v>
      </c>
      <c r="C2" s="649"/>
      <c r="D2" s="649"/>
      <c r="E2" s="649"/>
      <c r="F2" s="649"/>
      <c r="G2" s="649"/>
      <c r="H2" s="649"/>
      <c r="I2" s="148"/>
      <c r="J2" s="149"/>
      <c r="K2" s="150"/>
      <c r="L2" s="150"/>
      <c r="M2" s="151"/>
      <c r="N2" s="454" t="s">
        <v>644</v>
      </c>
    </row>
    <row r="3" spans="2:14" s="223" customFormat="1" ht="15" customHeight="1">
      <c r="B3" s="152"/>
      <c r="C3" s="152"/>
      <c r="D3" s="152"/>
      <c r="E3" s="153"/>
      <c r="F3" s="153"/>
      <c r="G3" s="153"/>
      <c r="H3" s="153"/>
      <c r="I3" s="154"/>
      <c r="J3" s="154"/>
      <c r="K3" s="153"/>
      <c r="L3" s="153"/>
      <c r="M3" s="155"/>
      <c r="N3" s="155" t="s">
        <v>330</v>
      </c>
    </row>
    <row r="4" spans="2:14" ht="15" customHeight="1">
      <c r="B4" s="647" t="s">
        <v>0</v>
      </c>
      <c r="C4" s="650" t="s">
        <v>1</v>
      </c>
      <c r="D4" s="652" t="s">
        <v>304</v>
      </c>
      <c r="E4" s="647" t="s">
        <v>3</v>
      </c>
      <c r="F4" s="654" t="s">
        <v>4</v>
      </c>
      <c r="G4" s="655"/>
      <c r="H4" s="656"/>
      <c r="I4" s="657" t="s">
        <v>5</v>
      </c>
      <c r="J4" s="657" t="s">
        <v>6</v>
      </c>
      <c r="K4" s="647" t="s">
        <v>7</v>
      </c>
      <c r="L4" s="647" t="s">
        <v>29</v>
      </c>
      <c r="M4" s="647" t="s">
        <v>8</v>
      </c>
      <c r="N4" s="647" t="s">
        <v>9</v>
      </c>
    </row>
    <row r="5" spans="2:14" ht="15" customHeight="1">
      <c r="B5" s="648"/>
      <c r="C5" s="651"/>
      <c r="D5" s="653"/>
      <c r="E5" s="648"/>
      <c r="F5" s="484" t="s">
        <v>10</v>
      </c>
      <c r="G5" s="156" t="s">
        <v>11</v>
      </c>
      <c r="H5" s="156" t="s">
        <v>12</v>
      </c>
      <c r="I5" s="658"/>
      <c r="J5" s="658"/>
      <c r="K5" s="648"/>
      <c r="L5" s="648"/>
      <c r="M5" s="648"/>
      <c r="N5" s="648"/>
    </row>
    <row r="6" spans="2:14" ht="15" customHeight="1">
      <c r="B6" s="636" t="s">
        <v>331</v>
      </c>
      <c r="C6" s="229">
        <v>1</v>
      </c>
      <c r="D6" s="230" t="s">
        <v>183</v>
      </c>
      <c r="E6" s="231" t="s">
        <v>13</v>
      </c>
      <c r="F6" s="232" t="s">
        <v>31</v>
      </c>
      <c r="G6" s="233" t="s">
        <v>332</v>
      </c>
      <c r="H6" s="233" t="s">
        <v>39</v>
      </c>
      <c r="I6" s="234">
        <v>1</v>
      </c>
      <c r="J6" s="235">
        <v>27</v>
      </c>
      <c r="K6" s="231"/>
      <c r="L6" s="231" t="s">
        <v>231</v>
      </c>
      <c r="M6" s="157" t="s">
        <v>333</v>
      </c>
      <c r="N6" s="157"/>
    </row>
    <row r="7" spans="2:14" ht="15" customHeight="1">
      <c r="B7" s="646"/>
      <c r="C7" s="236">
        <v>2</v>
      </c>
      <c r="D7" s="237" t="s">
        <v>30</v>
      </c>
      <c r="E7" s="238" t="s">
        <v>13</v>
      </c>
      <c r="F7" s="239" t="s">
        <v>31</v>
      </c>
      <c r="G7" s="240" t="s">
        <v>332</v>
      </c>
      <c r="H7" s="240" t="s">
        <v>41</v>
      </c>
      <c r="I7" s="241">
        <v>1</v>
      </c>
      <c r="J7" s="242">
        <v>41</v>
      </c>
      <c r="K7" s="238"/>
      <c r="L7" s="238" t="s">
        <v>231</v>
      </c>
      <c r="M7" s="158" t="s">
        <v>333</v>
      </c>
      <c r="N7" s="158"/>
    </row>
    <row r="8" spans="2:14" ht="15" customHeight="1">
      <c r="B8" s="646"/>
      <c r="C8" s="243">
        <v>3</v>
      </c>
      <c r="D8" s="244" t="s">
        <v>30</v>
      </c>
      <c r="E8" s="245" t="s">
        <v>13</v>
      </c>
      <c r="F8" s="246" t="s">
        <v>31</v>
      </c>
      <c r="G8" s="247" t="s">
        <v>332</v>
      </c>
      <c r="H8" s="247" t="s">
        <v>41</v>
      </c>
      <c r="I8" s="248">
        <v>1</v>
      </c>
      <c r="J8" s="249">
        <v>41</v>
      </c>
      <c r="K8" s="245"/>
      <c r="L8" s="245" t="s">
        <v>231</v>
      </c>
      <c r="M8" s="161" t="s">
        <v>333</v>
      </c>
      <c r="N8" s="160"/>
    </row>
    <row r="9" spans="2:14" ht="15" customHeight="1">
      <c r="B9" s="646"/>
      <c r="C9" s="236">
        <v>4</v>
      </c>
      <c r="D9" s="237" t="s">
        <v>30</v>
      </c>
      <c r="E9" s="238" t="s">
        <v>13</v>
      </c>
      <c r="F9" s="239" t="s">
        <v>31</v>
      </c>
      <c r="G9" s="240" t="s">
        <v>332</v>
      </c>
      <c r="H9" s="240" t="s">
        <v>109</v>
      </c>
      <c r="I9" s="241">
        <v>1</v>
      </c>
      <c r="J9" s="242">
        <v>45</v>
      </c>
      <c r="K9" s="238"/>
      <c r="L9" s="238" t="s">
        <v>231</v>
      </c>
      <c r="M9" s="158" t="s">
        <v>333</v>
      </c>
      <c r="N9" s="158"/>
    </row>
    <row r="10" spans="2:14" ht="15" customHeight="1">
      <c r="B10" s="646"/>
      <c r="C10" s="243">
        <v>5</v>
      </c>
      <c r="D10" s="244" t="s">
        <v>30</v>
      </c>
      <c r="E10" s="245" t="s">
        <v>13</v>
      </c>
      <c r="F10" s="246" t="s">
        <v>31</v>
      </c>
      <c r="G10" s="247" t="s">
        <v>332</v>
      </c>
      <c r="H10" s="247" t="s">
        <v>43</v>
      </c>
      <c r="I10" s="248">
        <v>1</v>
      </c>
      <c r="J10" s="249">
        <v>73</v>
      </c>
      <c r="K10" s="245"/>
      <c r="L10" s="245" t="s">
        <v>231</v>
      </c>
      <c r="M10" s="161" t="s">
        <v>333</v>
      </c>
      <c r="N10" s="160"/>
    </row>
    <row r="11" spans="2:14" ht="15" customHeight="1">
      <c r="B11" s="646"/>
      <c r="C11" s="236">
        <v>6</v>
      </c>
      <c r="D11" s="237" t="s">
        <v>30</v>
      </c>
      <c r="E11" s="238" t="s">
        <v>13</v>
      </c>
      <c r="F11" s="239" t="s">
        <v>31</v>
      </c>
      <c r="G11" s="240" t="s">
        <v>332</v>
      </c>
      <c r="H11" s="240" t="s">
        <v>104</v>
      </c>
      <c r="I11" s="241">
        <v>1</v>
      </c>
      <c r="J11" s="242">
        <v>82</v>
      </c>
      <c r="K11" s="238" t="s">
        <v>643</v>
      </c>
      <c r="L11" s="238" t="s">
        <v>231</v>
      </c>
      <c r="M11" s="158" t="s">
        <v>333</v>
      </c>
      <c r="N11" s="158"/>
    </row>
    <row r="12" spans="2:14" ht="15" customHeight="1">
      <c r="B12" s="646"/>
      <c r="C12" s="243">
        <v>7</v>
      </c>
      <c r="D12" s="244" t="s">
        <v>30</v>
      </c>
      <c r="E12" s="245" t="s">
        <v>13</v>
      </c>
      <c r="F12" s="246" t="s">
        <v>31</v>
      </c>
      <c r="G12" s="247" t="s">
        <v>332</v>
      </c>
      <c r="H12" s="247" t="s">
        <v>47</v>
      </c>
      <c r="I12" s="248">
        <v>1</v>
      </c>
      <c r="J12" s="249">
        <v>104</v>
      </c>
      <c r="K12" s="245"/>
      <c r="L12" s="245" t="s">
        <v>231</v>
      </c>
      <c r="M12" s="161" t="s">
        <v>333</v>
      </c>
      <c r="N12" s="160"/>
    </row>
    <row r="13" spans="2:14" ht="15" customHeight="1">
      <c r="B13" s="646"/>
      <c r="C13" s="236">
        <v>8</v>
      </c>
      <c r="D13" s="237" t="s">
        <v>30</v>
      </c>
      <c r="E13" s="238" t="s">
        <v>13</v>
      </c>
      <c r="F13" s="239" t="s">
        <v>31</v>
      </c>
      <c r="G13" s="240" t="s">
        <v>332</v>
      </c>
      <c r="H13" s="240" t="s">
        <v>52</v>
      </c>
      <c r="I13" s="241">
        <v>1</v>
      </c>
      <c r="J13" s="242">
        <v>158</v>
      </c>
      <c r="K13" s="238"/>
      <c r="L13" s="238" t="s">
        <v>231</v>
      </c>
      <c r="M13" s="158" t="s">
        <v>333</v>
      </c>
      <c r="N13" s="158"/>
    </row>
    <row r="14" spans="2:14" ht="15" customHeight="1">
      <c r="B14" s="646"/>
      <c r="C14" s="243">
        <v>9</v>
      </c>
      <c r="D14" s="244" t="s">
        <v>30</v>
      </c>
      <c r="E14" s="245" t="s">
        <v>13</v>
      </c>
      <c r="F14" s="246" t="s">
        <v>31</v>
      </c>
      <c r="G14" s="247" t="s">
        <v>332</v>
      </c>
      <c r="H14" s="247" t="s">
        <v>52</v>
      </c>
      <c r="I14" s="248">
        <v>1</v>
      </c>
      <c r="J14" s="249">
        <v>158</v>
      </c>
      <c r="K14" s="245"/>
      <c r="L14" s="245" t="s">
        <v>231</v>
      </c>
      <c r="M14" s="161" t="s">
        <v>333</v>
      </c>
      <c r="N14" s="160"/>
    </row>
    <row r="15" spans="2:14" ht="15" customHeight="1">
      <c r="B15" s="646"/>
      <c r="C15" s="236">
        <v>10</v>
      </c>
      <c r="D15" s="237" t="s">
        <v>30</v>
      </c>
      <c r="E15" s="238" t="s">
        <v>13</v>
      </c>
      <c r="F15" s="239" t="s">
        <v>31</v>
      </c>
      <c r="G15" s="240" t="s">
        <v>332</v>
      </c>
      <c r="H15" s="240" t="s">
        <v>55</v>
      </c>
      <c r="I15" s="241">
        <v>1</v>
      </c>
      <c r="J15" s="242">
        <v>191</v>
      </c>
      <c r="K15" s="238"/>
      <c r="L15" s="238" t="s">
        <v>231</v>
      </c>
      <c r="M15" s="158" t="s">
        <v>333</v>
      </c>
      <c r="N15" s="158"/>
    </row>
    <row r="16" spans="2:14" ht="15" customHeight="1">
      <c r="B16" s="646"/>
      <c r="C16" s="243">
        <v>11</v>
      </c>
      <c r="D16" s="244" t="s">
        <v>30</v>
      </c>
      <c r="E16" s="245" t="s">
        <v>13</v>
      </c>
      <c r="F16" s="246" t="s">
        <v>31</v>
      </c>
      <c r="G16" s="247" t="s">
        <v>332</v>
      </c>
      <c r="H16" s="247" t="s">
        <v>91</v>
      </c>
      <c r="I16" s="248">
        <v>1</v>
      </c>
      <c r="J16" s="249">
        <v>236</v>
      </c>
      <c r="K16" s="245" t="s">
        <v>53</v>
      </c>
      <c r="L16" s="245" t="s">
        <v>231</v>
      </c>
      <c r="M16" s="161" t="s">
        <v>333</v>
      </c>
      <c r="N16" s="160"/>
    </row>
    <row r="17" spans="2:14" ht="15" customHeight="1">
      <c r="B17" s="646"/>
      <c r="C17" s="236">
        <v>12</v>
      </c>
      <c r="D17" s="237" t="s">
        <v>30</v>
      </c>
      <c r="E17" s="238" t="s">
        <v>13</v>
      </c>
      <c r="F17" s="239" t="s">
        <v>51</v>
      </c>
      <c r="G17" s="240" t="s">
        <v>332</v>
      </c>
      <c r="H17" s="240" t="s">
        <v>37</v>
      </c>
      <c r="I17" s="241">
        <v>1</v>
      </c>
      <c r="J17" s="242">
        <v>19</v>
      </c>
      <c r="K17" s="238" t="s">
        <v>34</v>
      </c>
      <c r="L17" s="238" t="s">
        <v>231</v>
      </c>
      <c r="M17" s="158" t="s">
        <v>333</v>
      </c>
      <c r="N17" s="158"/>
    </row>
    <row r="18" spans="2:14" ht="15" customHeight="1">
      <c r="B18" s="646"/>
      <c r="C18" s="243">
        <v>13</v>
      </c>
      <c r="D18" s="244" t="s">
        <v>30</v>
      </c>
      <c r="E18" s="245" t="s">
        <v>13</v>
      </c>
      <c r="F18" s="246" t="s">
        <v>51</v>
      </c>
      <c r="G18" s="247" t="s">
        <v>332</v>
      </c>
      <c r="H18" s="247" t="s">
        <v>39</v>
      </c>
      <c r="I18" s="248">
        <v>1</v>
      </c>
      <c r="J18" s="249">
        <v>29</v>
      </c>
      <c r="K18" s="245"/>
      <c r="L18" s="245" t="s">
        <v>231</v>
      </c>
      <c r="M18" s="161" t="s">
        <v>333</v>
      </c>
      <c r="N18" s="160"/>
    </row>
    <row r="19" spans="2:14" ht="15" customHeight="1">
      <c r="B19" s="646"/>
      <c r="C19" s="236">
        <v>14</v>
      </c>
      <c r="D19" s="250" t="s">
        <v>30</v>
      </c>
      <c r="E19" s="251" t="s">
        <v>13</v>
      </c>
      <c r="F19" s="252" t="s">
        <v>51</v>
      </c>
      <c r="G19" s="253" t="s">
        <v>332</v>
      </c>
      <c r="H19" s="253" t="s">
        <v>42</v>
      </c>
      <c r="I19" s="241">
        <v>1</v>
      </c>
      <c r="J19" s="242">
        <v>60</v>
      </c>
      <c r="K19" s="238"/>
      <c r="L19" s="238" t="s">
        <v>231</v>
      </c>
      <c r="M19" s="158" t="s">
        <v>333</v>
      </c>
      <c r="N19" s="158"/>
    </row>
    <row r="20" spans="2:14" ht="15" customHeight="1">
      <c r="B20" s="646"/>
      <c r="C20" s="243">
        <v>15</v>
      </c>
      <c r="D20" s="244" t="s">
        <v>30</v>
      </c>
      <c r="E20" s="245" t="s">
        <v>13</v>
      </c>
      <c r="F20" s="246" t="s">
        <v>51</v>
      </c>
      <c r="G20" s="247" t="s">
        <v>332</v>
      </c>
      <c r="H20" s="247" t="s">
        <v>43</v>
      </c>
      <c r="I20" s="248">
        <v>1</v>
      </c>
      <c r="J20" s="249">
        <v>73</v>
      </c>
      <c r="K20" s="245"/>
      <c r="L20" s="245" t="s">
        <v>231</v>
      </c>
      <c r="M20" s="161" t="s">
        <v>333</v>
      </c>
      <c r="N20" s="160"/>
    </row>
    <row r="21" spans="2:14" ht="15" customHeight="1">
      <c r="B21" s="646"/>
      <c r="C21" s="236">
        <v>16</v>
      </c>
      <c r="D21" s="237" t="s">
        <v>30</v>
      </c>
      <c r="E21" s="238" t="s">
        <v>13</v>
      </c>
      <c r="F21" s="239" t="s">
        <v>51</v>
      </c>
      <c r="G21" s="240" t="s">
        <v>332</v>
      </c>
      <c r="H21" s="240" t="s">
        <v>43</v>
      </c>
      <c r="I21" s="241">
        <v>1</v>
      </c>
      <c r="J21" s="242">
        <v>73</v>
      </c>
      <c r="K21" s="238"/>
      <c r="L21" s="238" t="s">
        <v>231</v>
      </c>
      <c r="M21" s="158" t="s">
        <v>333</v>
      </c>
      <c r="N21" s="158"/>
    </row>
    <row r="22" spans="2:14" ht="15" customHeight="1">
      <c r="B22" s="646"/>
      <c r="C22" s="243">
        <v>17</v>
      </c>
      <c r="D22" s="244" t="s">
        <v>30</v>
      </c>
      <c r="E22" s="245" t="s">
        <v>13</v>
      </c>
      <c r="F22" s="246" t="s">
        <v>51</v>
      </c>
      <c r="G22" s="247" t="s">
        <v>332</v>
      </c>
      <c r="H22" s="247" t="s">
        <v>43</v>
      </c>
      <c r="I22" s="248">
        <v>1</v>
      </c>
      <c r="J22" s="249">
        <v>73</v>
      </c>
      <c r="K22" s="245"/>
      <c r="L22" s="245" t="s">
        <v>231</v>
      </c>
      <c r="M22" s="161" t="s">
        <v>333</v>
      </c>
      <c r="N22" s="160"/>
    </row>
    <row r="23" spans="2:14" ht="15" customHeight="1">
      <c r="B23" s="646"/>
      <c r="C23" s="236">
        <v>18</v>
      </c>
      <c r="D23" s="237" t="s">
        <v>30</v>
      </c>
      <c r="E23" s="238" t="s">
        <v>13</v>
      </c>
      <c r="F23" s="239" t="s">
        <v>51</v>
      </c>
      <c r="G23" s="240" t="s">
        <v>332</v>
      </c>
      <c r="H23" s="240" t="s">
        <v>104</v>
      </c>
      <c r="I23" s="241">
        <v>1</v>
      </c>
      <c r="J23" s="242">
        <v>80</v>
      </c>
      <c r="K23" s="238"/>
      <c r="L23" s="238" t="s">
        <v>231</v>
      </c>
      <c r="M23" s="158" t="s">
        <v>333</v>
      </c>
      <c r="N23" s="158"/>
    </row>
    <row r="24" spans="2:14" ht="15" customHeight="1">
      <c r="B24" s="646"/>
      <c r="C24" s="243">
        <v>19</v>
      </c>
      <c r="D24" s="244" t="s">
        <v>30</v>
      </c>
      <c r="E24" s="245" t="s">
        <v>13</v>
      </c>
      <c r="F24" s="246" t="s">
        <v>51</v>
      </c>
      <c r="G24" s="247" t="s">
        <v>332</v>
      </c>
      <c r="H24" s="247" t="s">
        <v>47</v>
      </c>
      <c r="I24" s="248">
        <v>1</v>
      </c>
      <c r="J24" s="249">
        <v>88</v>
      </c>
      <c r="K24" s="245"/>
      <c r="L24" s="245" t="s">
        <v>231</v>
      </c>
      <c r="M24" s="161" t="s">
        <v>333</v>
      </c>
      <c r="N24" s="160"/>
    </row>
    <row r="25" spans="2:14" ht="15" customHeight="1">
      <c r="B25" s="646"/>
      <c r="C25" s="236">
        <v>20</v>
      </c>
      <c r="D25" s="237" t="s">
        <v>30</v>
      </c>
      <c r="E25" s="238" t="s">
        <v>13</v>
      </c>
      <c r="F25" s="239" t="s">
        <v>51</v>
      </c>
      <c r="G25" s="240" t="s">
        <v>332</v>
      </c>
      <c r="H25" s="240" t="s">
        <v>52</v>
      </c>
      <c r="I25" s="241">
        <v>1</v>
      </c>
      <c r="J25" s="242">
        <v>147</v>
      </c>
      <c r="K25" s="238"/>
      <c r="L25" s="238" t="s">
        <v>231</v>
      </c>
      <c r="M25" s="158" t="s">
        <v>333</v>
      </c>
      <c r="N25" s="158"/>
    </row>
    <row r="26" spans="2:14" ht="15" customHeight="1">
      <c r="B26" s="646"/>
      <c r="C26" s="243">
        <v>21</v>
      </c>
      <c r="D26" s="244" t="s">
        <v>30</v>
      </c>
      <c r="E26" s="245" t="s">
        <v>13</v>
      </c>
      <c r="F26" s="246" t="s">
        <v>51</v>
      </c>
      <c r="G26" s="247" t="s">
        <v>332</v>
      </c>
      <c r="H26" s="247" t="s">
        <v>55</v>
      </c>
      <c r="I26" s="248">
        <v>1</v>
      </c>
      <c r="J26" s="249">
        <v>183</v>
      </c>
      <c r="K26" s="245"/>
      <c r="L26" s="245" t="s">
        <v>231</v>
      </c>
      <c r="M26" s="161" t="s">
        <v>333</v>
      </c>
      <c r="N26" s="160"/>
    </row>
    <row r="27" spans="2:14" ht="15" customHeight="1">
      <c r="B27" s="646"/>
      <c r="C27" s="236">
        <v>22</v>
      </c>
      <c r="D27" s="237" t="s">
        <v>30</v>
      </c>
      <c r="E27" s="238" t="s">
        <v>13</v>
      </c>
      <c r="F27" s="239" t="s">
        <v>51</v>
      </c>
      <c r="G27" s="240" t="s">
        <v>332</v>
      </c>
      <c r="H27" s="240" t="s">
        <v>91</v>
      </c>
      <c r="I27" s="241">
        <v>1</v>
      </c>
      <c r="J27" s="242">
        <v>236</v>
      </c>
      <c r="K27" s="238"/>
      <c r="L27" s="238" t="s">
        <v>231</v>
      </c>
      <c r="M27" s="158" t="s">
        <v>333</v>
      </c>
      <c r="N27" s="158"/>
    </row>
    <row r="28" spans="2:14" ht="15" customHeight="1">
      <c r="B28" s="646"/>
      <c r="C28" s="243">
        <v>23</v>
      </c>
      <c r="D28" s="244" t="s">
        <v>70</v>
      </c>
      <c r="E28" s="245" t="s">
        <v>13</v>
      </c>
      <c r="F28" s="246" t="s">
        <v>31</v>
      </c>
      <c r="G28" s="247" t="s">
        <v>334</v>
      </c>
      <c r="H28" s="247" t="s">
        <v>39</v>
      </c>
      <c r="I28" s="248">
        <v>1</v>
      </c>
      <c r="J28" s="249">
        <v>58</v>
      </c>
      <c r="K28" s="245"/>
      <c r="L28" s="245" t="s">
        <v>231</v>
      </c>
      <c r="M28" s="161" t="s">
        <v>333</v>
      </c>
      <c r="N28" s="160"/>
    </row>
    <row r="29" spans="2:14" ht="15" customHeight="1">
      <c r="B29" s="646"/>
      <c r="C29" s="236">
        <v>24</v>
      </c>
      <c r="D29" s="237" t="s">
        <v>70</v>
      </c>
      <c r="E29" s="238" t="s">
        <v>13</v>
      </c>
      <c r="F29" s="239" t="s">
        <v>31</v>
      </c>
      <c r="G29" s="240" t="s">
        <v>297</v>
      </c>
      <c r="H29" s="240" t="s">
        <v>41</v>
      </c>
      <c r="I29" s="241">
        <v>1</v>
      </c>
      <c r="J29" s="242">
        <v>90</v>
      </c>
      <c r="K29" s="238"/>
      <c r="L29" s="238" t="s">
        <v>231</v>
      </c>
      <c r="M29" s="158" t="s">
        <v>333</v>
      </c>
      <c r="N29" s="158"/>
    </row>
    <row r="30" spans="2:14" ht="15" customHeight="1">
      <c r="B30" s="646"/>
      <c r="C30" s="243">
        <v>25</v>
      </c>
      <c r="D30" s="244" t="s">
        <v>70</v>
      </c>
      <c r="E30" s="245" t="s">
        <v>13</v>
      </c>
      <c r="F30" s="246" t="s">
        <v>31</v>
      </c>
      <c r="G30" s="247" t="s">
        <v>297</v>
      </c>
      <c r="H30" s="247" t="s">
        <v>109</v>
      </c>
      <c r="I30" s="248">
        <v>1</v>
      </c>
      <c r="J30" s="249">
        <v>108</v>
      </c>
      <c r="K30" s="245" t="s">
        <v>53</v>
      </c>
      <c r="L30" s="245" t="s">
        <v>231</v>
      </c>
      <c r="M30" s="161" t="s">
        <v>333</v>
      </c>
      <c r="N30" s="161"/>
    </row>
    <row r="31" spans="2:14" ht="15" customHeight="1">
      <c r="B31" s="646"/>
      <c r="C31" s="236">
        <v>26</v>
      </c>
      <c r="D31" s="237" t="s">
        <v>70</v>
      </c>
      <c r="E31" s="238" t="s">
        <v>13</v>
      </c>
      <c r="F31" s="239" t="s">
        <v>31</v>
      </c>
      <c r="G31" s="240" t="s">
        <v>297</v>
      </c>
      <c r="H31" s="240" t="s">
        <v>42</v>
      </c>
      <c r="I31" s="241">
        <v>1</v>
      </c>
      <c r="J31" s="242">
        <v>115</v>
      </c>
      <c r="K31" s="238" t="s">
        <v>53</v>
      </c>
      <c r="L31" s="238" t="s">
        <v>231</v>
      </c>
      <c r="M31" s="158" t="s">
        <v>333</v>
      </c>
      <c r="N31" s="158"/>
    </row>
    <row r="32" spans="2:14" ht="15" customHeight="1">
      <c r="B32" s="646"/>
      <c r="C32" s="243">
        <v>27</v>
      </c>
      <c r="D32" s="254" t="s">
        <v>70</v>
      </c>
      <c r="E32" s="255" t="s">
        <v>13</v>
      </c>
      <c r="F32" s="256" t="s">
        <v>31</v>
      </c>
      <c r="G32" s="257" t="s">
        <v>297</v>
      </c>
      <c r="H32" s="257" t="s">
        <v>104</v>
      </c>
      <c r="I32" s="258">
        <v>1</v>
      </c>
      <c r="J32" s="259">
        <v>166</v>
      </c>
      <c r="K32" s="255" t="s">
        <v>181</v>
      </c>
      <c r="L32" s="255" t="s">
        <v>231</v>
      </c>
      <c r="M32" s="161" t="s">
        <v>333</v>
      </c>
      <c r="N32" s="162"/>
    </row>
    <row r="33" spans="2:14" ht="15" customHeight="1">
      <c r="B33" s="646"/>
      <c r="C33" s="236">
        <v>28</v>
      </c>
      <c r="D33" s="237" t="s">
        <v>70</v>
      </c>
      <c r="E33" s="238" t="s">
        <v>13</v>
      </c>
      <c r="F33" s="239" t="s">
        <v>31</v>
      </c>
      <c r="G33" s="240" t="s">
        <v>297</v>
      </c>
      <c r="H33" s="240" t="s">
        <v>104</v>
      </c>
      <c r="I33" s="241">
        <v>1</v>
      </c>
      <c r="J33" s="242">
        <v>166</v>
      </c>
      <c r="K33" s="238"/>
      <c r="L33" s="238" t="s">
        <v>231</v>
      </c>
      <c r="M33" s="158" t="s">
        <v>333</v>
      </c>
      <c r="N33" s="158"/>
    </row>
    <row r="34" spans="2:14" ht="15" customHeight="1">
      <c r="B34" s="646"/>
      <c r="C34" s="243">
        <v>29</v>
      </c>
      <c r="D34" s="244" t="s">
        <v>70</v>
      </c>
      <c r="E34" s="245" t="s">
        <v>13</v>
      </c>
      <c r="F34" s="246" t="s">
        <v>31</v>
      </c>
      <c r="G34" s="247" t="s">
        <v>297</v>
      </c>
      <c r="H34" s="247" t="s">
        <v>47</v>
      </c>
      <c r="I34" s="248">
        <v>1</v>
      </c>
      <c r="J34" s="249">
        <v>183</v>
      </c>
      <c r="K34" s="245"/>
      <c r="L34" s="245" t="s">
        <v>231</v>
      </c>
      <c r="M34" s="161" t="s">
        <v>333</v>
      </c>
      <c r="N34" s="160"/>
    </row>
    <row r="35" spans="2:14" ht="15" customHeight="1">
      <c r="B35" s="646"/>
      <c r="C35" s="236">
        <v>30</v>
      </c>
      <c r="D35" s="237" t="s">
        <v>70</v>
      </c>
      <c r="E35" s="238" t="s">
        <v>13</v>
      </c>
      <c r="F35" s="239" t="s">
        <v>31</v>
      </c>
      <c r="G35" s="240" t="s">
        <v>297</v>
      </c>
      <c r="H35" s="240" t="s">
        <v>55</v>
      </c>
      <c r="I35" s="241">
        <v>1</v>
      </c>
      <c r="J35" s="242">
        <v>310</v>
      </c>
      <c r="K35" s="238"/>
      <c r="L35" s="238" t="s">
        <v>231</v>
      </c>
      <c r="M35" s="158" t="s">
        <v>333</v>
      </c>
      <c r="N35" s="158"/>
    </row>
    <row r="36" spans="2:14" ht="15" customHeight="1">
      <c r="B36" s="646"/>
      <c r="C36" s="243">
        <v>31</v>
      </c>
      <c r="D36" s="244" t="s">
        <v>70</v>
      </c>
      <c r="E36" s="245" t="s">
        <v>13</v>
      </c>
      <c r="F36" s="246" t="s">
        <v>31</v>
      </c>
      <c r="G36" s="247" t="s">
        <v>297</v>
      </c>
      <c r="H36" s="247" t="s">
        <v>55</v>
      </c>
      <c r="I36" s="248">
        <v>1</v>
      </c>
      <c r="J36" s="249">
        <v>310</v>
      </c>
      <c r="K36" s="245"/>
      <c r="L36" s="245" t="s">
        <v>231</v>
      </c>
      <c r="M36" s="161" t="s">
        <v>333</v>
      </c>
      <c r="N36" s="161"/>
    </row>
    <row r="37" spans="2:14" ht="15" customHeight="1">
      <c r="B37" s="646"/>
      <c r="C37" s="236">
        <v>32</v>
      </c>
      <c r="D37" s="237" t="s">
        <v>61</v>
      </c>
      <c r="E37" s="238" t="s">
        <v>13</v>
      </c>
      <c r="F37" s="239" t="s">
        <v>31</v>
      </c>
      <c r="G37" s="240" t="s">
        <v>297</v>
      </c>
      <c r="H37" s="240" t="s">
        <v>91</v>
      </c>
      <c r="I37" s="241">
        <v>1</v>
      </c>
      <c r="J37" s="242">
        <v>560</v>
      </c>
      <c r="K37" s="238" t="s">
        <v>53</v>
      </c>
      <c r="L37" s="238" t="s">
        <v>231</v>
      </c>
      <c r="M37" s="158" t="s">
        <v>333</v>
      </c>
      <c r="N37" s="158"/>
    </row>
    <row r="38" spans="2:14" ht="15" customHeight="1">
      <c r="B38" s="646"/>
      <c r="C38" s="243">
        <v>33</v>
      </c>
      <c r="D38" s="254" t="s">
        <v>477</v>
      </c>
      <c r="E38" s="255" t="s">
        <v>478</v>
      </c>
      <c r="F38" s="256" t="s">
        <v>51</v>
      </c>
      <c r="G38" s="257" t="s">
        <v>16</v>
      </c>
      <c r="H38" s="257" t="s">
        <v>479</v>
      </c>
      <c r="I38" s="258">
        <v>1</v>
      </c>
      <c r="J38" s="259">
        <v>1.6</v>
      </c>
      <c r="K38" s="255" t="s">
        <v>480</v>
      </c>
      <c r="L38" s="255" t="s">
        <v>481</v>
      </c>
      <c r="M38" s="161" t="s">
        <v>333</v>
      </c>
      <c r="N38" s="162"/>
    </row>
    <row r="39" spans="2:14" ht="15" customHeight="1">
      <c r="B39" s="646"/>
      <c r="C39" s="236">
        <v>34</v>
      </c>
      <c r="D39" s="237" t="s">
        <v>321</v>
      </c>
      <c r="E39" s="238" t="s">
        <v>478</v>
      </c>
      <c r="F39" s="239" t="s">
        <v>51</v>
      </c>
      <c r="G39" s="240" t="s">
        <v>16</v>
      </c>
      <c r="H39" s="240" t="s">
        <v>479</v>
      </c>
      <c r="I39" s="241">
        <v>1</v>
      </c>
      <c r="J39" s="242">
        <v>1.1000000000000001</v>
      </c>
      <c r="K39" s="238"/>
      <c r="L39" s="238" t="s">
        <v>482</v>
      </c>
      <c r="M39" s="158" t="s">
        <v>333</v>
      </c>
      <c r="N39" s="158"/>
    </row>
    <row r="40" spans="2:14" ht="15" customHeight="1">
      <c r="B40" s="646"/>
      <c r="C40" s="243">
        <v>35</v>
      </c>
      <c r="D40" s="244" t="s">
        <v>321</v>
      </c>
      <c r="E40" s="245" t="s">
        <v>478</v>
      </c>
      <c r="F40" s="246" t="s">
        <v>51</v>
      </c>
      <c r="G40" s="247" t="s">
        <v>16</v>
      </c>
      <c r="H40" s="247" t="s">
        <v>37</v>
      </c>
      <c r="I40" s="248">
        <v>1</v>
      </c>
      <c r="J40" s="249">
        <v>1.4</v>
      </c>
      <c r="K40" s="245"/>
      <c r="L40" s="245" t="s">
        <v>482</v>
      </c>
      <c r="M40" s="161" t="s">
        <v>333</v>
      </c>
      <c r="N40" s="160"/>
    </row>
    <row r="41" spans="2:14" ht="15" customHeight="1">
      <c r="B41" s="646"/>
      <c r="C41" s="236">
        <v>36</v>
      </c>
      <c r="D41" s="237" t="s">
        <v>321</v>
      </c>
      <c r="E41" s="238" t="s">
        <v>478</v>
      </c>
      <c r="F41" s="239" t="s">
        <v>51</v>
      </c>
      <c r="G41" s="240" t="s">
        <v>16</v>
      </c>
      <c r="H41" s="240" t="s">
        <v>37</v>
      </c>
      <c r="I41" s="241">
        <v>1</v>
      </c>
      <c r="J41" s="242">
        <v>1.4</v>
      </c>
      <c r="K41" s="238"/>
      <c r="L41" s="238" t="s">
        <v>482</v>
      </c>
      <c r="M41" s="158" t="s">
        <v>333</v>
      </c>
      <c r="N41" s="158"/>
    </row>
    <row r="42" spans="2:14" ht="15" customHeight="1">
      <c r="B42" s="646"/>
      <c r="C42" s="243">
        <v>37</v>
      </c>
      <c r="D42" s="244" t="s">
        <v>321</v>
      </c>
      <c r="E42" s="245" t="s">
        <v>478</v>
      </c>
      <c r="F42" s="246" t="s">
        <v>51</v>
      </c>
      <c r="G42" s="247" t="s">
        <v>16</v>
      </c>
      <c r="H42" s="247" t="s">
        <v>39</v>
      </c>
      <c r="I42" s="248">
        <v>1</v>
      </c>
      <c r="J42" s="249">
        <v>2.2999999999999998</v>
      </c>
      <c r="K42" s="245" t="s">
        <v>573</v>
      </c>
      <c r="L42" s="245" t="s">
        <v>482</v>
      </c>
      <c r="M42" s="161" t="s">
        <v>333</v>
      </c>
      <c r="N42" s="160"/>
    </row>
    <row r="43" spans="2:14" ht="15" customHeight="1">
      <c r="B43" s="646"/>
      <c r="C43" s="236">
        <v>38</v>
      </c>
      <c r="D43" s="237" t="s">
        <v>321</v>
      </c>
      <c r="E43" s="238" t="s">
        <v>478</v>
      </c>
      <c r="F43" s="239" t="s">
        <v>51</v>
      </c>
      <c r="G43" s="240" t="s">
        <v>16</v>
      </c>
      <c r="H43" s="240" t="s">
        <v>39</v>
      </c>
      <c r="I43" s="241">
        <v>1</v>
      </c>
      <c r="J43" s="242">
        <v>2.2999999999999998</v>
      </c>
      <c r="K43" s="238"/>
      <c r="L43" s="238" t="s">
        <v>482</v>
      </c>
      <c r="M43" s="158" t="s">
        <v>333</v>
      </c>
      <c r="N43" s="158"/>
    </row>
    <row r="44" spans="2:14" ht="15" customHeight="1">
      <c r="B44" s="646"/>
      <c r="C44" s="243">
        <v>39</v>
      </c>
      <c r="D44" s="244" t="s">
        <v>321</v>
      </c>
      <c r="E44" s="245" t="s">
        <v>478</v>
      </c>
      <c r="F44" s="246" t="s">
        <v>51</v>
      </c>
      <c r="G44" s="247" t="s">
        <v>16</v>
      </c>
      <c r="H44" s="247" t="s">
        <v>41</v>
      </c>
      <c r="I44" s="248">
        <v>1</v>
      </c>
      <c r="J44" s="249">
        <v>5.0999999999999996</v>
      </c>
      <c r="K44" s="245"/>
      <c r="L44" s="245" t="s">
        <v>482</v>
      </c>
      <c r="M44" s="161" t="s">
        <v>333</v>
      </c>
      <c r="N44" s="160"/>
    </row>
    <row r="45" spans="2:14" ht="15" customHeight="1">
      <c r="B45" s="646"/>
      <c r="C45" s="236">
        <v>40</v>
      </c>
      <c r="D45" s="237" t="s">
        <v>321</v>
      </c>
      <c r="E45" s="238" t="s">
        <v>478</v>
      </c>
      <c r="F45" s="239" t="s">
        <v>51</v>
      </c>
      <c r="G45" s="240" t="s">
        <v>16</v>
      </c>
      <c r="H45" s="240" t="s">
        <v>41</v>
      </c>
      <c r="I45" s="241">
        <v>1</v>
      </c>
      <c r="J45" s="242">
        <v>5.0999999999999996</v>
      </c>
      <c r="K45" s="238"/>
      <c r="L45" s="238" t="s">
        <v>482</v>
      </c>
      <c r="M45" s="158" t="s">
        <v>333</v>
      </c>
      <c r="N45" s="158"/>
    </row>
    <row r="46" spans="2:14" ht="15" customHeight="1">
      <c r="B46" s="646"/>
      <c r="C46" s="243">
        <v>41</v>
      </c>
      <c r="D46" s="244" t="s">
        <v>321</v>
      </c>
      <c r="E46" s="245" t="s">
        <v>478</v>
      </c>
      <c r="F46" s="246" t="s">
        <v>51</v>
      </c>
      <c r="G46" s="247" t="s">
        <v>16</v>
      </c>
      <c r="H46" s="247" t="s">
        <v>109</v>
      </c>
      <c r="I46" s="248">
        <v>1</v>
      </c>
      <c r="J46" s="249">
        <v>5.7</v>
      </c>
      <c r="K46" s="245"/>
      <c r="L46" s="245" t="s">
        <v>482</v>
      </c>
      <c r="M46" s="161" t="s">
        <v>333</v>
      </c>
      <c r="N46" s="161"/>
    </row>
    <row r="47" spans="2:14" ht="15" customHeight="1">
      <c r="B47" s="646"/>
      <c r="C47" s="236">
        <v>42</v>
      </c>
      <c r="D47" s="237" t="s">
        <v>477</v>
      </c>
      <c r="E47" s="238" t="s">
        <v>478</v>
      </c>
      <c r="F47" s="239" t="s">
        <v>51</v>
      </c>
      <c r="G47" s="240" t="s">
        <v>16</v>
      </c>
      <c r="H47" s="240" t="s">
        <v>109</v>
      </c>
      <c r="I47" s="241">
        <v>1</v>
      </c>
      <c r="J47" s="242">
        <v>6</v>
      </c>
      <c r="K47" s="238" t="s">
        <v>335</v>
      </c>
      <c r="L47" s="238" t="s">
        <v>481</v>
      </c>
      <c r="M47" s="158" t="s">
        <v>333</v>
      </c>
      <c r="N47" s="158"/>
    </row>
    <row r="48" spans="2:14" ht="15" customHeight="1">
      <c r="B48" s="646"/>
      <c r="C48" s="243">
        <v>43</v>
      </c>
      <c r="D48" s="254" t="s">
        <v>477</v>
      </c>
      <c r="E48" s="255" t="s">
        <v>478</v>
      </c>
      <c r="F48" s="256" t="s">
        <v>51</v>
      </c>
      <c r="G48" s="257" t="s">
        <v>16</v>
      </c>
      <c r="H48" s="257" t="s">
        <v>42</v>
      </c>
      <c r="I48" s="258">
        <v>1</v>
      </c>
      <c r="J48" s="259">
        <v>6.9</v>
      </c>
      <c r="K48" s="255" t="s">
        <v>181</v>
      </c>
      <c r="L48" s="255" t="s">
        <v>481</v>
      </c>
      <c r="M48" s="161" t="s">
        <v>333</v>
      </c>
      <c r="N48" s="163"/>
    </row>
    <row r="49" spans="2:14" ht="15" customHeight="1">
      <c r="B49" s="646"/>
      <c r="C49" s="236">
        <v>44</v>
      </c>
      <c r="D49" s="250" t="s">
        <v>321</v>
      </c>
      <c r="E49" s="251" t="s">
        <v>478</v>
      </c>
      <c r="F49" s="252" t="s">
        <v>51</v>
      </c>
      <c r="G49" s="253" t="s">
        <v>16</v>
      </c>
      <c r="H49" s="253" t="s">
        <v>43</v>
      </c>
      <c r="I49" s="260">
        <v>1</v>
      </c>
      <c r="J49" s="261">
        <v>6.2</v>
      </c>
      <c r="K49" s="251"/>
      <c r="L49" s="251" t="s">
        <v>482</v>
      </c>
      <c r="M49" s="164" t="s">
        <v>333</v>
      </c>
      <c r="N49" s="164"/>
    </row>
    <row r="50" spans="2:14" ht="15" customHeight="1">
      <c r="B50" s="646"/>
      <c r="C50" s="243">
        <v>45</v>
      </c>
      <c r="D50" s="244" t="s">
        <v>477</v>
      </c>
      <c r="E50" s="245" t="s">
        <v>478</v>
      </c>
      <c r="F50" s="246" t="s">
        <v>51</v>
      </c>
      <c r="G50" s="247" t="s">
        <v>16</v>
      </c>
      <c r="H50" s="247" t="s">
        <v>43</v>
      </c>
      <c r="I50" s="248">
        <v>1</v>
      </c>
      <c r="J50" s="249">
        <v>6</v>
      </c>
      <c r="K50" s="245" t="s">
        <v>335</v>
      </c>
      <c r="L50" s="245" t="s">
        <v>481</v>
      </c>
      <c r="M50" s="161" t="s">
        <v>333</v>
      </c>
      <c r="N50" s="160"/>
    </row>
    <row r="51" spans="2:14" ht="15" customHeight="1">
      <c r="B51" s="646"/>
      <c r="C51" s="236">
        <v>46</v>
      </c>
      <c r="D51" s="237" t="s">
        <v>321</v>
      </c>
      <c r="E51" s="238" t="s">
        <v>478</v>
      </c>
      <c r="F51" s="239" t="s">
        <v>51</v>
      </c>
      <c r="G51" s="240" t="s">
        <v>16</v>
      </c>
      <c r="H51" s="240" t="s">
        <v>104</v>
      </c>
      <c r="I51" s="241">
        <v>1</v>
      </c>
      <c r="J51" s="242">
        <v>6.6</v>
      </c>
      <c r="K51" s="238"/>
      <c r="L51" s="238" t="s">
        <v>482</v>
      </c>
      <c r="M51" s="158" t="s">
        <v>574</v>
      </c>
      <c r="N51" s="158"/>
    </row>
    <row r="52" spans="2:14" ht="15" customHeight="1">
      <c r="B52" s="646"/>
      <c r="C52" s="243">
        <v>47</v>
      </c>
      <c r="D52" s="254" t="s">
        <v>477</v>
      </c>
      <c r="E52" s="255" t="s">
        <v>478</v>
      </c>
      <c r="F52" s="256" t="s">
        <v>51</v>
      </c>
      <c r="G52" s="257" t="s">
        <v>16</v>
      </c>
      <c r="H52" s="257" t="s">
        <v>47</v>
      </c>
      <c r="I52" s="258">
        <v>1</v>
      </c>
      <c r="J52" s="259">
        <v>7.8</v>
      </c>
      <c r="K52" s="255" t="s">
        <v>181</v>
      </c>
      <c r="L52" s="255" t="s">
        <v>481</v>
      </c>
      <c r="M52" s="161" t="s">
        <v>333</v>
      </c>
      <c r="N52" s="162"/>
    </row>
    <row r="53" spans="2:14" ht="15" customHeight="1">
      <c r="B53" s="646"/>
      <c r="C53" s="236">
        <v>48</v>
      </c>
      <c r="D53" s="237" t="s">
        <v>477</v>
      </c>
      <c r="E53" s="238" t="s">
        <v>478</v>
      </c>
      <c r="F53" s="239" t="s">
        <v>51</v>
      </c>
      <c r="G53" s="240" t="s">
        <v>16</v>
      </c>
      <c r="H53" s="240" t="s">
        <v>47</v>
      </c>
      <c r="I53" s="241">
        <v>1</v>
      </c>
      <c r="J53" s="242">
        <v>7.8</v>
      </c>
      <c r="K53" s="238"/>
      <c r="L53" s="238" t="s">
        <v>481</v>
      </c>
      <c r="M53" s="158" t="s">
        <v>333</v>
      </c>
      <c r="N53" s="158"/>
    </row>
    <row r="54" spans="2:14" ht="15" customHeight="1">
      <c r="B54" s="646"/>
      <c r="C54" s="243">
        <v>49</v>
      </c>
      <c r="D54" s="244" t="s">
        <v>321</v>
      </c>
      <c r="E54" s="245" t="s">
        <v>478</v>
      </c>
      <c r="F54" s="246" t="s">
        <v>51</v>
      </c>
      <c r="G54" s="247" t="s">
        <v>16</v>
      </c>
      <c r="H54" s="247" t="s">
        <v>83</v>
      </c>
      <c r="I54" s="248">
        <v>1</v>
      </c>
      <c r="J54" s="249">
        <v>7.6</v>
      </c>
      <c r="K54" s="245"/>
      <c r="L54" s="245" t="s">
        <v>482</v>
      </c>
      <c r="M54" s="161" t="s">
        <v>333</v>
      </c>
      <c r="N54" s="160"/>
    </row>
    <row r="55" spans="2:14" ht="15" customHeight="1">
      <c r="B55" s="646"/>
      <c r="C55" s="236">
        <v>50</v>
      </c>
      <c r="D55" s="237" t="s">
        <v>321</v>
      </c>
      <c r="E55" s="238" t="s">
        <v>478</v>
      </c>
      <c r="F55" s="239" t="s">
        <v>51</v>
      </c>
      <c r="G55" s="240" t="s">
        <v>16</v>
      </c>
      <c r="H55" s="240" t="s">
        <v>83</v>
      </c>
      <c r="I55" s="241">
        <v>1</v>
      </c>
      <c r="J55" s="242">
        <v>7.6</v>
      </c>
      <c r="K55" s="238"/>
      <c r="L55" s="238" t="s">
        <v>482</v>
      </c>
      <c r="M55" s="158" t="s">
        <v>333</v>
      </c>
      <c r="N55" s="158"/>
    </row>
    <row r="56" spans="2:14" ht="15" customHeight="1">
      <c r="B56" s="646"/>
      <c r="C56" s="243">
        <v>51</v>
      </c>
      <c r="D56" s="244" t="s">
        <v>477</v>
      </c>
      <c r="E56" s="245" t="s">
        <v>478</v>
      </c>
      <c r="F56" s="246" t="s">
        <v>51</v>
      </c>
      <c r="G56" s="247" t="s">
        <v>16</v>
      </c>
      <c r="H56" s="247" t="s">
        <v>52</v>
      </c>
      <c r="I56" s="248">
        <v>1</v>
      </c>
      <c r="J56" s="249">
        <v>12.4</v>
      </c>
      <c r="K56" s="245" t="s">
        <v>573</v>
      </c>
      <c r="L56" s="245" t="s">
        <v>481</v>
      </c>
      <c r="M56" s="161" t="s">
        <v>333</v>
      </c>
      <c r="N56" s="160"/>
    </row>
    <row r="57" spans="2:14" ht="15" customHeight="1">
      <c r="B57" s="646"/>
      <c r="C57" s="236">
        <v>52</v>
      </c>
      <c r="D57" s="237" t="s">
        <v>89</v>
      </c>
      <c r="E57" s="238" t="s">
        <v>87</v>
      </c>
      <c r="F57" s="239" t="s">
        <v>51</v>
      </c>
      <c r="G57" s="240" t="s">
        <v>336</v>
      </c>
      <c r="H57" s="240" t="s">
        <v>39</v>
      </c>
      <c r="I57" s="241">
        <v>1</v>
      </c>
      <c r="J57" s="242">
        <v>18.100000000000001</v>
      </c>
      <c r="K57" s="238"/>
      <c r="L57" s="238" t="s">
        <v>189</v>
      </c>
      <c r="M57" s="158" t="s">
        <v>333</v>
      </c>
      <c r="N57" s="158"/>
    </row>
    <row r="58" spans="2:14" ht="15" customHeight="1">
      <c r="B58" s="646"/>
      <c r="C58" s="243">
        <v>53</v>
      </c>
      <c r="D58" s="244" t="s">
        <v>89</v>
      </c>
      <c r="E58" s="245" t="s">
        <v>87</v>
      </c>
      <c r="F58" s="246" t="s">
        <v>51</v>
      </c>
      <c r="G58" s="247" t="s">
        <v>336</v>
      </c>
      <c r="H58" s="247" t="s">
        <v>41</v>
      </c>
      <c r="I58" s="248">
        <v>1</v>
      </c>
      <c r="J58" s="249">
        <v>25.1</v>
      </c>
      <c r="K58" s="245"/>
      <c r="L58" s="245" t="s">
        <v>189</v>
      </c>
      <c r="M58" s="161" t="s">
        <v>333</v>
      </c>
      <c r="N58" s="160"/>
    </row>
    <row r="59" spans="2:14" ht="15" customHeight="1">
      <c r="B59" s="646"/>
      <c r="C59" s="236">
        <v>54</v>
      </c>
      <c r="D59" s="237" t="s">
        <v>89</v>
      </c>
      <c r="E59" s="238" t="s">
        <v>87</v>
      </c>
      <c r="F59" s="239" t="s">
        <v>51</v>
      </c>
      <c r="G59" s="240" t="s">
        <v>336</v>
      </c>
      <c r="H59" s="240" t="s">
        <v>109</v>
      </c>
      <c r="I59" s="241">
        <v>1</v>
      </c>
      <c r="J59" s="242">
        <v>30.9</v>
      </c>
      <c r="K59" s="238"/>
      <c r="L59" s="238" t="s">
        <v>189</v>
      </c>
      <c r="M59" s="158" t="s">
        <v>333</v>
      </c>
      <c r="N59" s="158"/>
    </row>
    <row r="60" spans="2:14" ht="15" customHeight="1">
      <c r="B60" s="637"/>
      <c r="C60" s="262">
        <v>55</v>
      </c>
      <c r="D60" s="263" t="s">
        <v>89</v>
      </c>
      <c r="E60" s="264" t="s">
        <v>87</v>
      </c>
      <c r="F60" s="265" t="s">
        <v>51</v>
      </c>
      <c r="G60" s="266" t="s">
        <v>336</v>
      </c>
      <c r="H60" s="266" t="s">
        <v>42</v>
      </c>
      <c r="I60" s="267">
        <v>1</v>
      </c>
      <c r="J60" s="268">
        <v>35.6</v>
      </c>
      <c r="K60" s="264"/>
      <c r="L60" s="264" t="s">
        <v>189</v>
      </c>
      <c r="M60" s="165" t="s">
        <v>333</v>
      </c>
      <c r="N60" s="165"/>
    </row>
    <row r="61" spans="2:14" ht="15" customHeight="1">
      <c r="B61" s="636" t="s">
        <v>331</v>
      </c>
      <c r="C61" s="269">
        <v>56</v>
      </c>
      <c r="D61" s="270" t="s">
        <v>89</v>
      </c>
      <c r="E61" s="271" t="s">
        <v>87</v>
      </c>
      <c r="F61" s="272" t="s">
        <v>51</v>
      </c>
      <c r="G61" s="273" t="s">
        <v>337</v>
      </c>
      <c r="H61" s="273" t="s">
        <v>43</v>
      </c>
      <c r="I61" s="274">
        <v>1</v>
      </c>
      <c r="J61" s="275">
        <v>47</v>
      </c>
      <c r="K61" s="271"/>
      <c r="L61" s="271" t="s">
        <v>189</v>
      </c>
      <c r="M61" s="166" t="s">
        <v>333</v>
      </c>
      <c r="N61" s="166"/>
    </row>
    <row r="62" spans="2:14" ht="15" customHeight="1">
      <c r="B62" s="646"/>
      <c r="C62" s="243">
        <v>57</v>
      </c>
      <c r="D62" s="244" t="s">
        <v>89</v>
      </c>
      <c r="E62" s="245" t="s">
        <v>87</v>
      </c>
      <c r="F62" s="246" t="s">
        <v>51</v>
      </c>
      <c r="G62" s="247" t="s">
        <v>337</v>
      </c>
      <c r="H62" s="247" t="s">
        <v>104</v>
      </c>
      <c r="I62" s="248">
        <v>1</v>
      </c>
      <c r="J62" s="249">
        <v>54.1</v>
      </c>
      <c r="K62" s="245"/>
      <c r="L62" s="245" t="s">
        <v>189</v>
      </c>
      <c r="M62" s="161" t="s">
        <v>333</v>
      </c>
      <c r="N62" s="160"/>
    </row>
    <row r="63" spans="2:14" ht="15" customHeight="1">
      <c r="B63" s="646"/>
      <c r="C63" s="236">
        <v>58</v>
      </c>
      <c r="D63" s="237" t="s">
        <v>86</v>
      </c>
      <c r="E63" s="238" t="s">
        <v>87</v>
      </c>
      <c r="F63" s="239" t="s">
        <v>19</v>
      </c>
      <c r="G63" s="240" t="s">
        <v>14</v>
      </c>
      <c r="H63" s="240" t="s">
        <v>37</v>
      </c>
      <c r="I63" s="241">
        <v>1</v>
      </c>
      <c r="J63" s="242">
        <v>10</v>
      </c>
      <c r="K63" s="238"/>
      <c r="L63" s="238" t="s">
        <v>189</v>
      </c>
      <c r="M63" s="158" t="s">
        <v>333</v>
      </c>
      <c r="N63" s="158"/>
    </row>
    <row r="64" spans="2:14" ht="15" customHeight="1">
      <c r="B64" s="646"/>
      <c r="C64" s="243">
        <v>59</v>
      </c>
      <c r="D64" s="244" t="s">
        <v>86</v>
      </c>
      <c r="E64" s="245" t="s">
        <v>87</v>
      </c>
      <c r="F64" s="246" t="s">
        <v>19</v>
      </c>
      <c r="G64" s="247" t="s">
        <v>14</v>
      </c>
      <c r="H64" s="247" t="s">
        <v>37</v>
      </c>
      <c r="I64" s="248">
        <v>1</v>
      </c>
      <c r="J64" s="249">
        <v>10</v>
      </c>
      <c r="K64" s="245" t="s">
        <v>53</v>
      </c>
      <c r="L64" s="245" t="s">
        <v>189</v>
      </c>
      <c r="M64" s="161" t="s">
        <v>333</v>
      </c>
      <c r="N64" s="160"/>
    </row>
    <row r="65" spans="2:14" ht="15" customHeight="1">
      <c r="B65" s="646"/>
      <c r="C65" s="236">
        <v>60</v>
      </c>
      <c r="D65" s="237" t="s">
        <v>86</v>
      </c>
      <c r="E65" s="238" t="s">
        <v>87</v>
      </c>
      <c r="F65" s="239" t="s">
        <v>19</v>
      </c>
      <c r="G65" s="240" t="s">
        <v>14</v>
      </c>
      <c r="H65" s="240" t="s">
        <v>39</v>
      </c>
      <c r="I65" s="241">
        <v>1</v>
      </c>
      <c r="J65" s="242">
        <v>15</v>
      </c>
      <c r="K65" s="238" t="s">
        <v>53</v>
      </c>
      <c r="L65" s="238" t="s">
        <v>189</v>
      </c>
      <c r="M65" s="158" t="s">
        <v>333</v>
      </c>
      <c r="N65" s="158"/>
    </row>
    <row r="66" spans="2:14" ht="15" customHeight="1">
      <c r="B66" s="646"/>
      <c r="C66" s="243">
        <v>61</v>
      </c>
      <c r="D66" s="244" t="s">
        <v>86</v>
      </c>
      <c r="E66" s="245" t="s">
        <v>87</v>
      </c>
      <c r="F66" s="246" t="s">
        <v>19</v>
      </c>
      <c r="G66" s="247" t="s">
        <v>14</v>
      </c>
      <c r="H66" s="247" t="s">
        <v>39</v>
      </c>
      <c r="I66" s="248">
        <v>1</v>
      </c>
      <c r="J66" s="249">
        <v>15</v>
      </c>
      <c r="K66" s="245" t="s">
        <v>53</v>
      </c>
      <c r="L66" s="245" t="s">
        <v>189</v>
      </c>
      <c r="M66" s="161" t="s">
        <v>333</v>
      </c>
      <c r="N66" s="160"/>
    </row>
    <row r="67" spans="2:14" ht="15" customHeight="1">
      <c r="B67" s="646"/>
      <c r="C67" s="236">
        <v>62</v>
      </c>
      <c r="D67" s="237" t="s">
        <v>86</v>
      </c>
      <c r="E67" s="238" t="s">
        <v>87</v>
      </c>
      <c r="F67" s="239" t="s">
        <v>19</v>
      </c>
      <c r="G67" s="240" t="s">
        <v>14</v>
      </c>
      <c r="H67" s="240" t="s">
        <v>41</v>
      </c>
      <c r="I67" s="241">
        <v>1</v>
      </c>
      <c r="J67" s="242">
        <v>20</v>
      </c>
      <c r="K67" s="238"/>
      <c r="L67" s="238" t="s">
        <v>189</v>
      </c>
      <c r="M67" s="158" t="s">
        <v>333</v>
      </c>
      <c r="N67" s="158"/>
    </row>
    <row r="68" spans="2:14" ht="15" customHeight="1">
      <c r="B68" s="646"/>
      <c r="C68" s="243">
        <v>63</v>
      </c>
      <c r="D68" s="244" t="s">
        <v>86</v>
      </c>
      <c r="E68" s="245" t="s">
        <v>87</v>
      </c>
      <c r="F68" s="246" t="s">
        <v>19</v>
      </c>
      <c r="G68" s="247" t="s">
        <v>14</v>
      </c>
      <c r="H68" s="247" t="s">
        <v>41</v>
      </c>
      <c r="I68" s="248">
        <v>1</v>
      </c>
      <c r="J68" s="249">
        <v>20</v>
      </c>
      <c r="K68" s="245" t="s">
        <v>53</v>
      </c>
      <c r="L68" s="245" t="s">
        <v>189</v>
      </c>
      <c r="M68" s="161" t="s">
        <v>333</v>
      </c>
      <c r="N68" s="160"/>
    </row>
    <row r="69" spans="2:14" ht="15" customHeight="1">
      <c r="B69" s="646"/>
      <c r="C69" s="236">
        <v>64</v>
      </c>
      <c r="D69" s="237" t="s">
        <v>86</v>
      </c>
      <c r="E69" s="238" t="s">
        <v>87</v>
      </c>
      <c r="F69" s="239" t="s">
        <v>19</v>
      </c>
      <c r="G69" s="240" t="s">
        <v>14</v>
      </c>
      <c r="H69" s="240" t="s">
        <v>41</v>
      </c>
      <c r="I69" s="241">
        <v>1</v>
      </c>
      <c r="J69" s="242">
        <v>20</v>
      </c>
      <c r="K69" s="238" t="s">
        <v>53</v>
      </c>
      <c r="L69" s="238" t="s">
        <v>189</v>
      </c>
      <c r="M69" s="158" t="s">
        <v>333</v>
      </c>
      <c r="N69" s="158"/>
    </row>
    <row r="70" spans="2:14" ht="15" customHeight="1">
      <c r="B70" s="646"/>
      <c r="C70" s="243">
        <v>65</v>
      </c>
      <c r="D70" s="244" t="s">
        <v>86</v>
      </c>
      <c r="E70" s="245" t="s">
        <v>87</v>
      </c>
      <c r="F70" s="246" t="s">
        <v>19</v>
      </c>
      <c r="G70" s="247" t="s">
        <v>14</v>
      </c>
      <c r="H70" s="247" t="s">
        <v>109</v>
      </c>
      <c r="I70" s="248">
        <v>1</v>
      </c>
      <c r="J70" s="249">
        <v>25</v>
      </c>
      <c r="K70" s="245"/>
      <c r="L70" s="245" t="s">
        <v>189</v>
      </c>
      <c r="M70" s="161" t="s">
        <v>333</v>
      </c>
      <c r="N70" s="160"/>
    </row>
    <row r="71" spans="2:14" ht="15" customHeight="1">
      <c r="B71" s="646"/>
      <c r="C71" s="236">
        <v>66</v>
      </c>
      <c r="D71" s="237" t="s">
        <v>86</v>
      </c>
      <c r="E71" s="238" t="s">
        <v>87</v>
      </c>
      <c r="F71" s="239" t="s">
        <v>19</v>
      </c>
      <c r="G71" s="240" t="s">
        <v>14</v>
      </c>
      <c r="H71" s="240" t="s">
        <v>109</v>
      </c>
      <c r="I71" s="241">
        <v>1</v>
      </c>
      <c r="J71" s="242">
        <v>25</v>
      </c>
      <c r="K71" s="238" t="s">
        <v>53</v>
      </c>
      <c r="L71" s="238" t="s">
        <v>189</v>
      </c>
      <c r="M71" s="158" t="s">
        <v>333</v>
      </c>
      <c r="N71" s="158"/>
    </row>
    <row r="72" spans="2:14" ht="15" customHeight="1">
      <c r="B72" s="646"/>
      <c r="C72" s="243">
        <v>67</v>
      </c>
      <c r="D72" s="244" t="s">
        <v>86</v>
      </c>
      <c r="E72" s="245" t="s">
        <v>87</v>
      </c>
      <c r="F72" s="246" t="s">
        <v>19</v>
      </c>
      <c r="G72" s="247" t="s">
        <v>14</v>
      </c>
      <c r="H72" s="247" t="s">
        <v>109</v>
      </c>
      <c r="I72" s="248">
        <v>1</v>
      </c>
      <c r="J72" s="249">
        <v>25</v>
      </c>
      <c r="K72" s="245" t="s">
        <v>53</v>
      </c>
      <c r="L72" s="245" t="s">
        <v>189</v>
      </c>
      <c r="M72" s="161" t="s">
        <v>333</v>
      </c>
      <c r="N72" s="160"/>
    </row>
    <row r="73" spans="2:14" ht="15" customHeight="1">
      <c r="B73" s="646"/>
      <c r="C73" s="236">
        <v>68</v>
      </c>
      <c r="D73" s="237" t="s">
        <v>86</v>
      </c>
      <c r="E73" s="238" t="s">
        <v>87</v>
      </c>
      <c r="F73" s="239" t="s">
        <v>19</v>
      </c>
      <c r="G73" s="240" t="s">
        <v>14</v>
      </c>
      <c r="H73" s="240" t="s">
        <v>42</v>
      </c>
      <c r="I73" s="241">
        <v>1</v>
      </c>
      <c r="J73" s="242">
        <v>30</v>
      </c>
      <c r="K73" s="238"/>
      <c r="L73" s="238" t="s">
        <v>189</v>
      </c>
      <c r="M73" s="158" t="s">
        <v>333</v>
      </c>
      <c r="N73" s="158"/>
    </row>
    <row r="74" spans="2:14" ht="15" customHeight="1">
      <c r="B74" s="646"/>
      <c r="C74" s="243">
        <v>69</v>
      </c>
      <c r="D74" s="244" t="s">
        <v>86</v>
      </c>
      <c r="E74" s="245" t="s">
        <v>87</v>
      </c>
      <c r="F74" s="246" t="s">
        <v>19</v>
      </c>
      <c r="G74" s="247" t="s">
        <v>14</v>
      </c>
      <c r="H74" s="247" t="s">
        <v>42</v>
      </c>
      <c r="I74" s="248">
        <v>1</v>
      </c>
      <c r="J74" s="249">
        <v>30</v>
      </c>
      <c r="K74" s="245" t="s">
        <v>53</v>
      </c>
      <c r="L74" s="245" t="s">
        <v>189</v>
      </c>
      <c r="M74" s="161" t="s">
        <v>333</v>
      </c>
      <c r="N74" s="160"/>
    </row>
    <row r="75" spans="2:14" ht="15" customHeight="1">
      <c r="B75" s="646"/>
      <c r="C75" s="236">
        <v>70</v>
      </c>
      <c r="D75" s="237" t="s">
        <v>86</v>
      </c>
      <c r="E75" s="238" t="s">
        <v>87</v>
      </c>
      <c r="F75" s="239" t="s">
        <v>19</v>
      </c>
      <c r="G75" s="240" t="s">
        <v>14</v>
      </c>
      <c r="H75" s="240" t="s">
        <v>43</v>
      </c>
      <c r="I75" s="241">
        <v>1</v>
      </c>
      <c r="J75" s="242">
        <v>40</v>
      </c>
      <c r="K75" s="238" t="s">
        <v>53</v>
      </c>
      <c r="L75" s="238" t="s">
        <v>189</v>
      </c>
      <c r="M75" s="158" t="s">
        <v>333</v>
      </c>
      <c r="N75" s="158"/>
    </row>
    <row r="76" spans="2:14" ht="15" customHeight="1">
      <c r="B76" s="646"/>
      <c r="C76" s="243">
        <v>71</v>
      </c>
      <c r="D76" s="244" t="s">
        <v>86</v>
      </c>
      <c r="E76" s="245" t="s">
        <v>87</v>
      </c>
      <c r="F76" s="246" t="s">
        <v>19</v>
      </c>
      <c r="G76" s="247" t="s">
        <v>14</v>
      </c>
      <c r="H76" s="247" t="s">
        <v>104</v>
      </c>
      <c r="I76" s="248">
        <v>1</v>
      </c>
      <c r="J76" s="249">
        <v>50</v>
      </c>
      <c r="K76" s="245" t="s">
        <v>53</v>
      </c>
      <c r="L76" s="245" t="s">
        <v>189</v>
      </c>
      <c r="M76" s="161" t="s">
        <v>333</v>
      </c>
      <c r="N76" s="160"/>
    </row>
    <row r="77" spans="2:14" ht="15" customHeight="1">
      <c r="B77" s="646"/>
      <c r="C77" s="236">
        <v>72</v>
      </c>
      <c r="D77" s="237" t="s">
        <v>86</v>
      </c>
      <c r="E77" s="238" t="s">
        <v>87</v>
      </c>
      <c r="F77" s="239" t="s">
        <v>19</v>
      </c>
      <c r="G77" s="240" t="s">
        <v>14</v>
      </c>
      <c r="H77" s="240" t="s">
        <v>104</v>
      </c>
      <c r="I77" s="241">
        <v>1</v>
      </c>
      <c r="J77" s="242">
        <v>50</v>
      </c>
      <c r="K77" s="238" t="s">
        <v>633</v>
      </c>
      <c r="L77" s="238" t="s">
        <v>189</v>
      </c>
      <c r="M77" s="158" t="s">
        <v>333</v>
      </c>
      <c r="N77" s="158"/>
    </row>
    <row r="78" spans="2:14" ht="15" customHeight="1">
      <c r="B78" s="646"/>
      <c r="C78" s="243">
        <v>73</v>
      </c>
      <c r="D78" s="244" t="s">
        <v>86</v>
      </c>
      <c r="E78" s="245" t="s">
        <v>87</v>
      </c>
      <c r="F78" s="246" t="s">
        <v>19</v>
      </c>
      <c r="G78" s="247" t="s">
        <v>14</v>
      </c>
      <c r="H78" s="247" t="s">
        <v>47</v>
      </c>
      <c r="I78" s="248">
        <v>1</v>
      </c>
      <c r="J78" s="249">
        <v>60</v>
      </c>
      <c r="K78" s="245"/>
      <c r="L78" s="245" t="s">
        <v>189</v>
      </c>
      <c r="M78" s="161" t="s">
        <v>333</v>
      </c>
      <c r="N78" s="160"/>
    </row>
    <row r="79" spans="2:14" ht="15" customHeight="1">
      <c r="B79" s="646"/>
      <c r="C79" s="236">
        <v>74</v>
      </c>
      <c r="D79" s="237" t="s">
        <v>86</v>
      </c>
      <c r="E79" s="238" t="s">
        <v>87</v>
      </c>
      <c r="F79" s="239" t="s">
        <v>19</v>
      </c>
      <c r="G79" s="240" t="s">
        <v>14</v>
      </c>
      <c r="H79" s="240" t="s">
        <v>47</v>
      </c>
      <c r="I79" s="241">
        <v>1</v>
      </c>
      <c r="J79" s="242">
        <v>60</v>
      </c>
      <c r="K79" s="238" t="s">
        <v>53</v>
      </c>
      <c r="L79" s="238" t="s">
        <v>189</v>
      </c>
      <c r="M79" s="158" t="s">
        <v>333</v>
      </c>
      <c r="N79" s="158"/>
    </row>
    <row r="80" spans="2:14" ht="15" customHeight="1">
      <c r="B80" s="646"/>
      <c r="C80" s="243">
        <v>75</v>
      </c>
      <c r="D80" s="244" t="s">
        <v>86</v>
      </c>
      <c r="E80" s="245" t="s">
        <v>87</v>
      </c>
      <c r="F80" s="246" t="s">
        <v>19</v>
      </c>
      <c r="G80" s="247" t="s">
        <v>14</v>
      </c>
      <c r="H80" s="247" t="s">
        <v>83</v>
      </c>
      <c r="I80" s="248">
        <v>1</v>
      </c>
      <c r="J80" s="249">
        <v>80</v>
      </c>
      <c r="K80" s="245"/>
      <c r="L80" s="245" t="s">
        <v>189</v>
      </c>
      <c r="M80" s="161" t="s">
        <v>333</v>
      </c>
      <c r="N80" s="160"/>
    </row>
    <row r="81" spans="2:14" ht="15" customHeight="1">
      <c r="B81" s="646"/>
      <c r="C81" s="236">
        <v>76</v>
      </c>
      <c r="D81" s="237" t="s">
        <v>86</v>
      </c>
      <c r="E81" s="238" t="s">
        <v>87</v>
      </c>
      <c r="F81" s="239" t="s">
        <v>19</v>
      </c>
      <c r="G81" s="240" t="s">
        <v>14</v>
      </c>
      <c r="H81" s="240" t="s">
        <v>83</v>
      </c>
      <c r="I81" s="241">
        <v>1</v>
      </c>
      <c r="J81" s="242">
        <v>80</v>
      </c>
      <c r="K81" s="238" t="s">
        <v>53</v>
      </c>
      <c r="L81" s="238" t="s">
        <v>189</v>
      </c>
      <c r="M81" s="158" t="s">
        <v>333</v>
      </c>
      <c r="N81" s="158"/>
    </row>
    <row r="82" spans="2:14" ht="15" customHeight="1">
      <c r="B82" s="646"/>
      <c r="C82" s="243">
        <v>77</v>
      </c>
      <c r="D82" s="244" t="s">
        <v>86</v>
      </c>
      <c r="E82" s="245" t="s">
        <v>87</v>
      </c>
      <c r="F82" s="246" t="s">
        <v>19</v>
      </c>
      <c r="G82" s="247" t="s">
        <v>14</v>
      </c>
      <c r="H82" s="247" t="s">
        <v>52</v>
      </c>
      <c r="I82" s="248">
        <v>1</v>
      </c>
      <c r="J82" s="249">
        <v>100</v>
      </c>
      <c r="K82" s="245"/>
      <c r="L82" s="245" t="s">
        <v>189</v>
      </c>
      <c r="M82" s="161" t="s">
        <v>333</v>
      </c>
      <c r="N82" s="160"/>
    </row>
    <row r="83" spans="2:14" ht="15" customHeight="1">
      <c r="B83" s="646"/>
      <c r="C83" s="236">
        <v>78</v>
      </c>
      <c r="D83" s="237" t="s">
        <v>86</v>
      </c>
      <c r="E83" s="238" t="s">
        <v>87</v>
      </c>
      <c r="F83" s="239" t="s">
        <v>19</v>
      </c>
      <c r="G83" s="240" t="s">
        <v>14</v>
      </c>
      <c r="H83" s="240" t="s">
        <v>52</v>
      </c>
      <c r="I83" s="241">
        <v>1</v>
      </c>
      <c r="J83" s="242">
        <v>100</v>
      </c>
      <c r="K83" s="238" t="s">
        <v>53</v>
      </c>
      <c r="L83" s="238" t="s">
        <v>189</v>
      </c>
      <c r="M83" s="158" t="s">
        <v>333</v>
      </c>
      <c r="N83" s="158"/>
    </row>
    <row r="84" spans="2:14" ht="15" customHeight="1">
      <c r="B84" s="646"/>
      <c r="C84" s="243">
        <v>79</v>
      </c>
      <c r="D84" s="244" t="s">
        <v>86</v>
      </c>
      <c r="E84" s="245" t="s">
        <v>87</v>
      </c>
      <c r="F84" s="246" t="s">
        <v>19</v>
      </c>
      <c r="G84" s="247" t="s">
        <v>14</v>
      </c>
      <c r="H84" s="247" t="s">
        <v>55</v>
      </c>
      <c r="I84" s="248">
        <v>1</v>
      </c>
      <c r="J84" s="249">
        <v>120</v>
      </c>
      <c r="K84" s="245"/>
      <c r="L84" s="245" t="s">
        <v>189</v>
      </c>
      <c r="M84" s="161" t="s">
        <v>333</v>
      </c>
      <c r="N84" s="160"/>
    </row>
    <row r="85" spans="2:14" ht="15" customHeight="1">
      <c r="B85" s="637"/>
      <c r="C85" s="276">
        <v>80</v>
      </c>
      <c r="D85" s="277" t="s">
        <v>86</v>
      </c>
      <c r="E85" s="278" t="s">
        <v>87</v>
      </c>
      <c r="F85" s="279" t="s">
        <v>19</v>
      </c>
      <c r="G85" s="280" t="s">
        <v>14</v>
      </c>
      <c r="H85" s="280" t="s">
        <v>55</v>
      </c>
      <c r="I85" s="281">
        <v>1</v>
      </c>
      <c r="J85" s="282">
        <v>120</v>
      </c>
      <c r="K85" s="278" t="s">
        <v>53</v>
      </c>
      <c r="L85" s="278" t="s">
        <v>189</v>
      </c>
      <c r="M85" s="167" t="s">
        <v>333</v>
      </c>
      <c r="N85" s="167"/>
    </row>
    <row r="86" spans="2:14" ht="15" customHeight="1">
      <c r="B86" s="636" t="s">
        <v>338</v>
      </c>
      <c r="C86" s="283">
        <v>81</v>
      </c>
      <c r="D86" s="230" t="s">
        <v>339</v>
      </c>
      <c r="E86" s="231" t="s">
        <v>13</v>
      </c>
      <c r="F86" s="232" t="s">
        <v>31</v>
      </c>
      <c r="G86" s="233" t="s">
        <v>187</v>
      </c>
      <c r="H86" s="233" t="s">
        <v>39</v>
      </c>
      <c r="I86" s="234">
        <v>1</v>
      </c>
      <c r="J86" s="235">
        <v>25.1</v>
      </c>
      <c r="K86" s="231"/>
      <c r="L86" s="231" t="s">
        <v>484</v>
      </c>
      <c r="M86" s="157" t="s">
        <v>333</v>
      </c>
      <c r="N86" s="157"/>
    </row>
    <row r="87" spans="2:14" ht="15" customHeight="1">
      <c r="B87" s="646"/>
      <c r="C87" s="236">
        <v>82</v>
      </c>
      <c r="D87" s="237" t="s">
        <v>339</v>
      </c>
      <c r="E87" s="238" t="s">
        <v>13</v>
      </c>
      <c r="F87" s="239" t="s">
        <v>31</v>
      </c>
      <c r="G87" s="240" t="s">
        <v>187</v>
      </c>
      <c r="H87" s="240" t="s">
        <v>109</v>
      </c>
      <c r="I87" s="241">
        <v>1</v>
      </c>
      <c r="J87" s="242">
        <v>40.5</v>
      </c>
      <c r="K87" s="238"/>
      <c r="L87" s="238" t="s">
        <v>484</v>
      </c>
      <c r="M87" s="158" t="s">
        <v>333</v>
      </c>
      <c r="N87" s="158"/>
    </row>
    <row r="88" spans="2:14" ht="15" customHeight="1">
      <c r="B88" s="646"/>
      <c r="C88" s="284">
        <v>83</v>
      </c>
      <c r="D88" s="244" t="s">
        <v>339</v>
      </c>
      <c r="E88" s="245" t="s">
        <v>13</v>
      </c>
      <c r="F88" s="246" t="s">
        <v>31</v>
      </c>
      <c r="G88" s="247" t="s">
        <v>187</v>
      </c>
      <c r="H88" s="247" t="s">
        <v>42</v>
      </c>
      <c r="I88" s="248">
        <v>1</v>
      </c>
      <c r="J88" s="249">
        <v>37</v>
      </c>
      <c r="K88" s="245"/>
      <c r="L88" s="245"/>
      <c r="M88" s="161" t="s">
        <v>333</v>
      </c>
      <c r="N88" s="160"/>
    </row>
    <row r="89" spans="2:14" ht="15" customHeight="1">
      <c r="B89" s="646"/>
      <c r="C89" s="236">
        <v>84</v>
      </c>
      <c r="D89" s="237" t="s">
        <v>340</v>
      </c>
      <c r="E89" s="238" t="s">
        <v>13</v>
      </c>
      <c r="F89" s="239" t="s">
        <v>31</v>
      </c>
      <c r="G89" s="240" t="s">
        <v>187</v>
      </c>
      <c r="H89" s="240" t="s">
        <v>41</v>
      </c>
      <c r="I89" s="241">
        <v>1</v>
      </c>
      <c r="J89" s="242">
        <v>32.700000000000003</v>
      </c>
      <c r="K89" s="238"/>
      <c r="L89" s="238"/>
      <c r="M89" s="158" t="s">
        <v>333</v>
      </c>
      <c r="N89" s="158"/>
    </row>
    <row r="90" spans="2:14" ht="15" customHeight="1">
      <c r="B90" s="646"/>
      <c r="C90" s="284">
        <v>85</v>
      </c>
      <c r="D90" s="244" t="s">
        <v>340</v>
      </c>
      <c r="E90" s="245" t="s">
        <v>13</v>
      </c>
      <c r="F90" s="246" t="s">
        <v>31</v>
      </c>
      <c r="G90" s="247" t="s">
        <v>187</v>
      </c>
      <c r="H90" s="247" t="s">
        <v>42</v>
      </c>
      <c r="I90" s="248">
        <v>4</v>
      </c>
      <c r="J90" s="249">
        <v>37</v>
      </c>
      <c r="K90" s="245"/>
      <c r="L90" s="245"/>
      <c r="M90" s="161" t="s">
        <v>333</v>
      </c>
      <c r="N90" s="160"/>
    </row>
    <row r="91" spans="2:14" ht="15" customHeight="1">
      <c r="B91" s="646"/>
      <c r="C91" s="236">
        <v>86</v>
      </c>
      <c r="D91" s="237" t="s">
        <v>340</v>
      </c>
      <c r="E91" s="238" t="s">
        <v>13</v>
      </c>
      <c r="F91" s="239" t="s">
        <v>31</v>
      </c>
      <c r="G91" s="240" t="s">
        <v>187</v>
      </c>
      <c r="H91" s="240" t="s">
        <v>43</v>
      </c>
      <c r="I91" s="241">
        <v>1</v>
      </c>
      <c r="J91" s="242">
        <v>52</v>
      </c>
      <c r="K91" s="238"/>
      <c r="L91" s="238"/>
      <c r="M91" s="158" t="s">
        <v>333</v>
      </c>
      <c r="N91" s="158"/>
    </row>
    <row r="92" spans="2:14" ht="15" customHeight="1">
      <c r="B92" s="646"/>
      <c r="C92" s="284">
        <v>87</v>
      </c>
      <c r="D92" s="244" t="s">
        <v>340</v>
      </c>
      <c r="E92" s="245" t="s">
        <v>13</v>
      </c>
      <c r="F92" s="246" t="s">
        <v>31</v>
      </c>
      <c r="G92" s="247" t="s">
        <v>187</v>
      </c>
      <c r="H92" s="247" t="s">
        <v>104</v>
      </c>
      <c r="I92" s="248">
        <v>2</v>
      </c>
      <c r="J92" s="249">
        <v>81.2</v>
      </c>
      <c r="K92" s="245"/>
      <c r="L92" s="245"/>
      <c r="M92" s="161" t="s">
        <v>333</v>
      </c>
      <c r="N92" s="160"/>
    </row>
    <row r="93" spans="2:14" ht="15" customHeight="1">
      <c r="B93" s="646"/>
      <c r="C93" s="236">
        <v>88</v>
      </c>
      <c r="D93" s="237" t="s">
        <v>340</v>
      </c>
      <c r="E93" s="238" t="s">
        <v>13</v>
      </c>
      <c r="F93" s="239" t="s">
        <v>31</v>
      </c>
      <c r="G93" s="240" t="s">
        <v>187</v>
      </c>
      <c r="H93" s="240" t="s">
        <v>47</v>
      </c>
      <c r="I93" s="241">
        <v>1</v>
      </c>
      <c r="J93" s="242">
        <v>93.7</v>
      </c>
      <c r="K93" s="238"/>
      <c r="L93" s="238"/>
      <c r="M93" s="158" t="s">
        <v>333</v>
      </c>
      <c r="N93" s="158"/>
    </row>
    <row r="94" spans="2:14" ht="15" customHeight="1">
      <c r="B94" s="646"/>
      <c r="C94" s="284">
        <v>89</v>
      </c>
      <c r="D94" s="244" t="s">
        <v>340</v>
      </c>
      <c r="E94" s="245" t="s">
        <v>13</v>
      </c>
      <c r="F94" s="246" t="s">
        <v>31</v>
      </c>
      <c r="G94" s="247" t="s">
        <v>187</v>
      </c>
      <c r="H94" s="247" t="s">
        <v>83</v>
      </c>
      <c r="I94" s="248">
        <v>1</v>
      </c>
      <c r="J94" s="249">
        <v>107</v>
      </c>
      <c r="K94" s="245"/>
      <c r="L94" s="245"/>
      <c r="M94" s="161" t="s">
        <v>333</v>
      </c>
      <c r="N94" s="160"/>
    </row>
    <row r="95" spans="2:14" ht="15" customHeight="1">
      <c r="B95" s="646"/>
      <c r="C95" s="236">
        <v>90</v>
      </c>
      <c r="D95" s="237" t="s">
        <v>340</v>
      </c>
      <c r="E95" s="238" t="s">
        <v>13</v>
      </c>
      <c r="F95" s="239" t="s">
        <v>31</v>
      </c>
      <c r="G95" s="240" t="s">
        <v>187</v>
      </c>
      <c r="H95" s="240" t="s">
        <v>52</v>
      </c>
      <c r="I95" s="241">
        <v>1</v>
      </c>
      <c r="J95" s="242">
        <v>146</v>
      </c>
      <c r="K95" s="238"/>
      <c r="L95" s="238"/>
      <c r="M95" s="158" t="s">
        <v>333</v>
      </c>
      <c r="N95" s="158"/>
    </row>
    <row r="96" spans="2:14" ht="15" customHeight="1">
      <c r="B96" s="646"/>
      <c r="C96" s="284">
        <v>91</v>
      </c>
      <c r="D96" s="244" t="s">
        <v>340</v>
      </c>
      <c r="E96" s="245" t="s">
        <v>13</v>
      </c>
      <c r="F96" s="246" t="s">
        <v>31</v>
      </c>
      <c r="G96" s="247" t="s">
        <v>187</v>
      </c>
      <c r="H96" s="247" t="s">
        <v>55</v>
      </c>
      <c r="I96" s="248">
        <v>1</v>
      </c>
      <c r="J96" s="249">
        <v>184</v>
      </c>
      <c r="K96" s="245"/>
      <c r="L96" s="245"/>
      <c r="M96" s="161" t="s">
        <v>333</v>
      </c>
      <c r="N96" s="160"/>
    </row>
    <row r="97" spans="2:14" ht="15" customHeight="1">
      <c r="B97" s="646"/>
      <c r="C97" s="236">
        <v>92</v>
      </c>
      <c r="D97" s="237" t="s">
        <v>485</v>
      </c>
      <c r="E97" s="238" t="s">
        <v>13</v>
      </c>
      <c r="F97" s="239" t="s">
        <v>31</v>
      </c>
      <c r="G97" s="240" t="s">
        <v>107</v>
      </c>
      <c r="H97" s="240" t="s">
        <v>39</v>
      </c>
      <c r="I97" s="241">
        <v>2</v>
      </c>
      <c r="J97" s="242">
        <v>4.4000000000000004</v>
      </c>
      <c r="K97" s="238"/>
      <c r="L97" s="238" t="s">
        <v>341</v>
      </c>
      <c r="M97" s="158" t="s">
        <v>333</v>
      </c>
      <c r="N97" s="158" t="s">
        <v>486</v>
      </c>
    </row>
    <row r="98" spans="2:14" ht="15" customHeight="1">
      <c r="B98" s="646"/>
      <c r="C98" s="284">
        <v>93</v>
      </c>
      <c r="D98" s="244" t="s">
        <v>485</v>
      </c>
      <c r="E98" s="245" t="s">
        <v>13</v>
      </c>
      <c r="F98" s="246" t="s">
        <v>31</v>
      </c>
      <c r="G98" s="247" t="s">
        <v>107</v>
      </c>
      <c r="H98" s="247" t="s">
        <v>41</v>
      </c>
      <c r="I98" s="248">
        <v>2</v>
      </c>
      <c r="J98" s="249">
        <v>5.4</v>
      </c>
      <c r="K98" s="245"/>
      <c r="L98" s="245" t="s">
        <v>341</v>
      </c>
      <c r="M98" s="161" t="s">
        <v>333</v>
      </c>
      <c r="N98" s="160" t="s">
        <v>486</v>
      </c>
    </row>
    <row r="99" spans="2:14" ht="15" customHeight="1">
      <c r="B99" s="646"/>
      <c r="C99" s="236">
        <v>94</v>
      </c>
      <c r="D99" s="237" t="s">
        <v>485</v>
      </c>
      <c r="E99" s="238" t="s">
        <v>13</v>
      </c>
      <c r="F99" s="239" t="s">
        <v>31</v>
      </c>
      <c r="G99" s="240" t="s">
        <v>107</v>
      </c>
      <c r="H99" s="240" t="s">
        <v>109</v>
      </c>
      <c r="I99" s="241">
        <v>2</v>
      </c>
      <c r="J99" s="242">
        <v>6.9</v>
      </c>
      <c r="K99" s="238"/>
      <c r="L99" s="238" t="s">
        <v>341</v>
      </c>
      <c r="M99" s="158" t="s">
        <v>333</v>
      </c>
      <c r="N99" s="158" t="s">
        <v>486</v>
      </c>
    </row>
    <row r="100" spans="2:14" ht="15" customHeight="1">
      <c r="B100" s="646"/>
      <c r="C100" s="284">
        <v>95</v>
      </c>
      <c r="D100" s="244" t="s">
        <v>485</v>
      </c>
      <c r="E100" s="245" t="s">
        <v>13</v>
      </c>
      <c r="F100" s="246" t="s">
        <v>31</v>
      </c>
      <c r="G100" s="247" t="s">
        <v>107</v>
      </c>
      <c r="H100" s="247" t="s">
        <v>42</v>
      </c>
      <c r="I100" s="248">
        <v>12</v>
      </c>
      <c r="J100" s="249">
        <v>9.1999999999999993</v>
      </c>
      <c r="K100" s="245"/>
      <c r="L100" s="245" t="s">
        <v>341</v>
      </c>
      <c r="M100" s="161" t="s">
        <v>333</v>
      </c>
      <c r="N100" s="160" t="s">
        <v>486</v>
      </c>
    </row>
    <row r="101" spans="2:14" ht="15" customHeight="1">
      <c r="B101" s="646"/>
      <c r="C101" s="236">
        <v>96</v>
      </c>
      <c r="D101" s="237" t="s">
        <v>485</v>
      </c>
      <c r="E101" s="238" t="s">
        <v>13</v>
      </c>
      <c r="F101" s="239" t="s">
        <v>31</v>
      </c>
      <c r="G101" s="240" t="s">
        <v>107</v>
      </c>
      <c r="H101" s="240" t="s">
        <v>43</v>
      </c>
      <c r="I101" s="241">
        <v>2</v>
      </c>
      <c r="J101" s="242">
        <v>11.7</v>
      </c>
      <c r="K101" s="238"/>
      <c r="L101" s="238" t="s">
        <v>341</v>
      </c>
      <c r="M101" s="158" t="s">
        <v>333</v>
      </c>
      <c r="N101" s="158" t="s">
        <v>486</v>
      </c>
    </row>
    <row r="102" spans="2:14" ht="15" customHeight="1">
      <c r="B102" s="646"/>
      <c r="C102" s="284">
        <v>97</v>
      </c>
      <c r="D102" s="244" t="s">
        <v>108</v>
      </c>
      <c r="E102" s="245" t="s">
        <v>13</v>
      </c>
      <c r="F102" s="246" t="s">
        <v>31</v>
      </c>
      <c r="G102" s="247" t="s">
        <v>107</v>
      </c>
      <c r="H102" s="247" t="s">
        <v>104</v>
      </c>
      <c r="I102" s="248">
        <v>1</v>
      </c>
      <c r="J102" s="249">
        <v>16</v>
      </c>
      <c r="K102" s="245"/>
      <c r="L102" s="245" t="s">
        <v>341</v>
      </c>
      <c r="M102" s="161" t="s">
        <v>333</v>
      </c>
      <c r="N102" s="160" t="s">
        <v>486</v>
      </c>
    </row>
    <row r="103" spans="2:14" ht="15" customHeight="1">
      <c r="B103" s="646"/>
      <c r="C103" s="236">
        <v>98</v>
      </c>
      <c r="D103" s="237" t="s">
        <v>108</v>
      </c>
      <c r="E103" s="238" t="s">
        <v>13</v>
      </c>
      <c r="F103" s="239" t="s">
        <v>31</v>
      </c>
      <c r="G103" s="240" t="s">
        <v>107</v>
      </c>
      <c r="H103" s="240" t="s">
        <v>47</v>
      </c>
      <c r="I103" s="241">
        <v>2</v>
      </c>
      <c r="J103" s="242">
        <v>18.3</v>
      </c>
      <c r="K103" s="238"/>
      <c r="L103" s="238" t="s">
        <v>341</v>
      </c>
      <c r="M103" s="158" t="s">
        <v>333</v>
      </c>
      <c r="N103" s="158" t="s">
        <v>486</v>
      </c>
    </row>
    <row r="104" spans="2:14" ht="15" customHeight="1">
      <c r="B104" s="646"/>
      <c r="C104" s="284">
        <v>99</v>
      </c>
      <c r="D104" s="244" t="s">
        <v>108</v>
      </c>
      <c r="E104" s="245" t="s">
        <v>13</v>
      </c>
      <c r="F104" s="246" t="s">
        <v>31</v>
      </c>
      <c r="G104" s="247" t="s">
        <v>107</v>
      </c>
      <c r="H104" s="247" t="s">
        <v>83</v>
      </c>
      <c r="I104" s="248">
        <v>2</v>
      </c>
      <c r="J104" s="249">
        <v>22.4</v>
      </c>
      <c r="K104" s="245"/>
      <c r="L104" s="245" t="s">
        <v>341</v>
      </c>
      <c r="M104" s="161" t="s">
        <v>333</v>
      </c>
      <c r="N104" s="160" t="s">
        <v>486</v>
      </c>
    </row>
    <row r="105" spans="2:14" ht="15" customHeight="1">
      <c r="B105" s="646"/>
      <c r="C105" s="236">
        <v>100</v>
      </c>
      <c r="D105" s="237" t="s">
        <v>108</v>
      </c>
      <c r="E105" s="238" t="s">
        <v>13</v>
      </c>
      <c r="F105" s="239" t="s">
        <v>31</v>
      </c>
      <c r="G105" s="240" t="s">
        <v>107</v>
      </c>
      <c r="H105" s="240" t="s">
        <v>52</v>
      </c>
      <c r="I105" s="241">
        <v>2</v>
      </c>
      <c r="J105" s="242">
        <v>30.6</v>
      </c>
      <c r="K105" s="238"/>
      <c r="L105" s="238" t="s">
        <v>341</v>
      </c>
      <c r="M105" s="158" t="s">
        <v>333</v>
      </c>
      <c r="N105" s="158" t="s">
        <v>486</v>
      </c>
    </row>
    <row r="106" spans="2:14" ht="15" customHeight="1">
      <c r="B106" s="646"/>
      <c r="C106" s="284">
        <v>101</v>
      </c>
      <c r="D106" s="244" t="s">
        <v>108</v>
      </c>
      <c r="E106" s="245" t="s">
        <v>13</v>
      </c>
      <c r="F106" s="246" t="s">
        <v>31</v>
      </c>
      <c r="G106" s="247" t="s">
        <v>107</v>
      </c>
      <c r="H106" s="247" t="s">
        <v>55</v>
      </c>
      <c r="I106" s="248">
        <v>2</v>
      </c>
      <c r="J106" s="249">
        <v>47.1</v>
      </c>
      <c r="K106" s="245"/>
      <c r="L106" s="245" t="s">
        <v>341</v>
      </c>
      <c r="M106" s="161" t="s">
        <v>333</v>
      </c>
      <c r="N106" s="160" t="s">
        <v>486</v>
      </c>
    </row>
    <row r="107" spans="2:14" ht="15" customHeight="1">
      <c r="B107" s="646"/>
      <c r="C107" s="236">
        <v>102</v>
      </c>
      <c r="D107" s="237" t="s">
        <v>487</v>
      </c>
      <c r="E107" s="238" t="s">
        <v>13</v>
      </c>
      <c r="F107" s="239" t="s">
        <v>31</v>
      </c>
      <c r="G107" s="240" t="s">
        <v>107</v>
      </c>
      <c r="H107" s="240" t="s">
        <v>39</v>
      </c>
      <c r="I107" s="241">
        <v>1</v>
      </c>
      <c r="J107" s="242">
        <v>6.7</v>
      </c>
      <c r="K107" s="238"/>
      <c r="L107" s="238" t="s">
        <v>231</v>
      </c>
      <c r="M107" s="158" t="s">
        <v>333</v>
      </c>
      <c r="N107" s="158"/>
    </row>
    <row r="108" spans="2:14" ht="15" customHeight="1">
      <c r="B108" s="646"/>
      <c r="C108" s="284">
        <v>103</v>
      </c>
      <c r="D108" s="244" t="s">
        <v>487</v>
      </c>
      <c r="E108" s="245" t="s">
        <v>13</v>
      </c>
      <c r="F108" s="246" t="s">
        <v>31</v>
      </c>
      <c r="G108" s="247" t="s">
        <v>107</v>
      </c>
      <c r="H108" s="247" t="s">
        <v>41</v>
      </c>
      <c r="I108" s="248">
        <v>1</v>
      </c>
      <c r="J108" s="249">
        <v>9.3000000000000007</v>
      </c>
      <c r="K108" s="245"/>
      <c r="L108" s="245" t="s">
        <v>231</v>
      </c>
      <c r="M108" s="161" t="s">
        <v>333</v>
      </c>
      <c r="N108" s="160"/>
    </row>
    <row r="109" spans="2:14" ht="15" customHeight="1">
      <c r="B109" s="646"/>
      <c r="C109" s="236">
        <v>104</v>
      </c>
      <c r="D109" s="237" t="s">
        <v>487</v>
      </c>
      <c r="E109" s="238" t="s">
        <v>13</v>
      </c>
      <c r="F109" s="239" t="s">
        <v>31</v>
      </c>
      <c r="G109" s="240" t="s">
        <v>107</v>
      </c>
      <c r="H109" s="240" t="s">
        <v>109</v>
      </c>
      <c r="I109" s="241">
        <v>1</v>
      </c>
      <c r="J109" s="242">
        <v>10.7</v>
      </c>
      <c r="K109" s="238"/>
      <c r="L109" s="238" t="s">
        <v>231</v>
      </c>
      <c r="M109" s="158" t="s">
        <v>333</v>
      </c>
      <c r="N109" s="158"/>
    </row>
    <row r="110" spans="2:14" ht="15" customHeight="1">
      <c r="B110" s="646"/>
      <c r="C110" s="284">
        <v>105</v>
      </c>
      <c r="D110" s="244" t="s">
        <v>488</v>
      </c>
      <c r="E110" s="245" t="s">
        <v>13</v>
      </c>
      <c r="F110" s="246" t="s">
        <v>31</v>
      </c>
      <c r="G110" s="247" t="s">
        <v>107</v>
      </c>
      <c r="H110" s="247" t="s">
        <v>42</v>
      </c>
      <c r="I110" s="248">
        <v>1</v>
      </c>
      <c r="J110" s="249">
        <v>11.4</v>
      </c>
      <c r="K110" s="245"/>
      <c r="L110" s="245" t="s">
        <v>341</v>
      </c>
      <c r="M110" s="161" t="s">
        <v>333</v>
      </c>
      <c r="N110" s="160"/>
    </row>
    <row r="111" spans="2:14" ht="15" customHeight="1">
      <c r="B111" s="646"/>
      <c r="C111" s="236">
        <v>106</v>
      </c>
      <c r="D111" s="237" t="s">
        <v>489</v>
      </c>
      <c r="E111" s="238" t="s">
        <v>13</v>
      </c>
      <c r="F111" s="239" t="s">
        <v>31</v>
      </c>
      <c r="G111" s="240" t="s">
        <v>107</v>
      </c>
      <c r="H111" s="240" t="s">
        <v>104</v>
      </c>
      <c r="I111" s="241">
        <v>1</v>
      </c>
      <c r="J111" s="242">
        <v>24.2</v>
      </c>
      <c r="K111" s="238"/>
      <c r="L111" s="238" t="s">
        <v>341</v>
      </c>
      <c r="M111" s="158" t="s">
        <v>333</v>
      </c>
      <c r="N111" s="158"/>
    </row>
    <row r="112" spans="2:14" ht="15" customHeight="1">
      <c r="B112" s="646"/>
      <c r="C112" s="284">
        <v>107</v>
      </c>
      <c r="D112" s="244" t="s">
        <v>489</v>
      </c>
      <c r="E112" s="245" t="s">
        <v>13</v>
      </c>
      <c r="F112" s="246" t="s">
        <v>31</v>
      </c>
      <c r="G112" s="247" t="s">
        <v>107</v>
      </c>
      <c r="H112" s="247" t="s">
        <v>47</v>
      </c>
      <c r="I112" s="248">
        <v>1</v>
      </c>
      <c r="J112" s="249">
        <v>29.3</v>
      </c>
      <c r="K112" s="245"/>
      <c r="L112" s="245" t="s">
        <v>341</v>
      </c>
      <c r="M112" s="161" t="s">
        <v>333</v>
      </c>
      <c r="N112" s="160"/>
    </row>
    <row r="113" spans="2:14" ht="15" customHeight="1">
      <c r="B113" s="646"/>
      <c r="C113" s="236">
        <v>108</v>
      </c>
      <c r="D113" s="237" t="s">
        <v>489</v>
      </c>
      <c r="E113" s="238" t="s">
        <v>13</v>
      </c>
      <c r="F113" s="239" t="s">
        <v>31</v>
      </c>
      <c r="G113" s="240" t="s">
        <v>107</v>
      </c>
      <c r="H113" s="240" t="s">
        <v>83</v>
      </c>
      <c r="I113" s="241">
        <v>1</v>
      </c>
      <c r="J113" s="242">
        <v>33.700000000000003</v>
      </c>
      <c r="K113" s="238"/>
      <c r="L113" s="238" t="s">
        <v>341</v>
      </c>
      <c r="M113" s="158" t="s">
        <v>333</v>
      </c>
      <c r="N113" s="158"/>
    </row>
    <row r="114" spans="2:14" ht="15" customHeight="1">
      <c r="B114" s="646"/>
      <c r="C114" s="284">
        <v>109</v>
      </c>
      <c r="D114" s="244" t="s">
        <v>489</v>
      </c>
      <c r="E114" s="245" t="s">
        <v>13</v>
      </c>
      <c r="F114" s="246" t="s">
        <v>31</v>
      </c>
      <c r="G114" s="247" t="s">
        <v>107</v>
      </c>
      <c r="H114" s="247" t="s">
        <v>52</v>
      </c>
      <c r="I114" s="248">
        <v>1</v>
      </c>
      <c r="J114" s="249">
        <v>39.4</v>
      </c>
      <c r="K114" s="245"/>
      <c r="L114" s="245" t="s">
        <v>341</v>
      </c>
      <c r="M114" s="161" t="s">
        <v>333</v>
      </c>
      <c r="N114" s="160"/>
    </row>
    <row r="115" spans="2:14" ht="15" customHeight="1">
      <c r="B115" s="637"/>
      <c r="C115" s="276">
        <v>110</v>
      </c>
      <c r="D115" s="277" t="s">
        <v>342</v>
      </c>
      <c r="E115" s="278" t="s">
        <v>13</v>
      </c>
      <c r="F115" s="279" t="s">
        <v>31</v>
      </c>
      <c r="G115" s="280" t="s">
        <v>107</v>
      </c>
      <c r="H115" s="280" t="s">
        <v>55</v>
      </c>
      <c r="I115" s="281">
        <v>1</v>
      </c>
      <c r="J115" s="282">
        <v>61.5</v>
      </c>
      <c r="K115" s="278"/>
      <c r="L115" s="278" t="s">
        <v>341</v>
      </c>
      <c r="M115" s="167" t="s">
        <v>333</v>
      </c>
      <c r="N115" s="167"/>
    </row>
    <row r="116" spans="2:14" ht="15" customHeight="1">
      <c r="B116" s="636" t="s">
        <v>338</v>
      </c>
      <c r="C116" s="283">
        <v>111</v>
      </c>
      <c r="D116" s="230" t="s">
        <v>343</v>
      </c>
      <c r="E116" s="231"/>
      <c r="F116" s="232" t="s">
        <v>19</v>
      </c>
      <c r="G116" s="233" t="s">
        <v>490</v>
      </c>
      <c r="H116" s="233" t="s">
        <v>33</v>
      </c>
      <c r="I116" s="234">
        <v>1</v>
      </c>
      <c r="J116" s="235"/>
      <c r="K116" s="231"/>
      <c r="L116" s="231" t="s">
        <v>249</v>
      </c>
      <c r="M116" s="157" t="s">
        <v>333</v>
      </c>
      <c r="N116" s="157"/>
    </row>
    <row r="117" spans="2:14" ht="15" customHeight="1">
      <c r="B117" s="646"/>
      <c r="C117" s="236">
        <v>112</v>
      </c>
      <c r="D117" s="237" t="s">
        <v>491</v>
      </c>
      <c r="E117" s="238" t="s">
        <v>13</v>
      </c>
      <c r="F117" s="239"/>
      <c r="G117" s="240" t="s">
        <v>484</v>
      </c>
      <c r="H117" s="240" t="s">
        <v>492</v>
      </c>
      <c r="I117" s="241">
        <v>1</v>
      </c>
      <c r="J117" s="242">
        <v>41.3</v>
      </c>
      <c r="K117" s="238"/>
      <c r="L117" s="238" t="s">
        <v>344</v>
      </c>
      <c r="M117" s="158" t="s">
        <v>333</v>
      </c>
      <c r="N117" s="158"/>
    </row>
    <row r="118" spans="2:14" ht="15" customHeight="1">
      <c r="B118" s="646"/>
      <c r="C118" s="284">
        <v>113</v>
      </c>
      <c r="D118" s="244" t="s">
        <v>493</v>
      </c>
      <c r="E118" s="245" t="s">
        <v>13</v>
      </c>
      <c r="F118" s="246" t="s">
        <v>31</v>
      </c>
      <c r="G118" s="247" t="s">
        <v>251</v>
      </c>
      <c r="H118" s="247" t="s">
        <v>39</v>
      </c>
      <c r="I118" s="248">
        <v>1</v>
      </c>
      <c r="J118" s="249">
        <v>19.899999999999999</v>
      </c>
      <c r="K118" s="245"/>
      <c r="L118" s="245"/>
      <c r="M118" s="161" t="s">
        <v>333</v>
      </c>
      <c r="N118" s="160"/>
    </row>
    <row r="119" spans="2:14" ht="15" customHeight="1">
      <c r="B119" s="646"/>
      <c r="C119" s="236">
        <v>114</v>
      </c>
      <c r="D119" s="237" t="s">
        <v>493</v>
      </c>
      <c r="E119" s="238" t="s">
        <v>13</v>
      </c>
      <c r="F119" s="239" t="s">
        <v>31</v>
      </c>
      <c r="G119" s="240" t="s">
        <v>251</v>
      </c>
      <c r="H119" s="240" t="s">
        <v>41</v>
      </c>
      <c r="I119" s="241">
        <v>1</v>
      </c>
      <c r="J119" s="242">
        <v>33.6</v>
      </c>
      <c r="K119" s="238"/>
      <c r="L119" s="238"/>
      <c r="M119" s="158" t="s">
        <v>333</v>
      </c>
      <c r="N119" s="158"/>
    </row>
    <row r="120" spans="2:14" ht="15" customHeight="1">
      <c r="B120" s="646"/>
      <c r="C120" s="284">
        <v>115</v>
      </c>
      <c r="D120" s="244" t="s">
        <v>493</v>
      </c>
      <c r="E120" s="245" t="s">
        <v>13</v>
      </c>
      <c r="F120" s="246" t="s">
        <v>31</v>
      </c>
      <c r="G120" s="247" t="s">
        <v>251</v>
      </c>
      <c r="H120" s="247" t="s">
        <v>109</v>
      </c>
      <c r="I120" s="248">
        <v>1</v>
      </c>
      <c r="J120" s="249">
        <v>47</v>
      </c>
      <c r="K120" s="245"/>
      <c r="L120" s="245"/>
      <c r="M120" s="161" t="s">
        <v>333</v>
      </c>
      <c r="N120" s="160"/>
    </row>
    <row r="121" spans="2:14" ht="15" customHeight="1">
      <c r="B121" s="646"/>
      <c r="C121" s="236">
        <v>116</v>
      </c>
      <c r="D121" s="237" t="s">
        <v>494</v>
      </c>
      <c r="E121" s="238" t="s">
        <v>13</v>
      </c>
      <c r="F121" s="239" t="s">
        <v>31</v>
      </c>
      <c r="G121" s="240" t="s">
        <v>251</v>
      </c>
      <c r="H121" s="240" t="s">
        <v>42</v>
      </c>
      <c r="I121" s="241">
        <v>1</v>
      </c>
      <c r="J121" s="242">
        <v>86</v>
      </c>
      <c r="K121" s="238"/>
      <c r="L121" s="238"/>
      <c r="M121" s="158" t="s">
        <v>333</v>
      </c>
      <c r="N121" s="158"/>
    </row>
    <row r="122" spans="2:14" ht="15" customHeight="1">
      <c r="B122" s="646"/>
      <c r="C122" s="284">
        <v>117</v>
      </c>
      <c r="D122" s="244" t="s">
        <v>494</v>
      </c>
      <c r="E122" s="245" t="s">
        <v>13</v>
      </c>
      <c r="F122" s="246" t="s">
        <v>31</v>
      </c>
      <c r="G122" s="247" t="s">
        <v>251</v>
      </c>
      <c r="H122" s="247" t="s">
        <v>43</v>
      </c>
      <c r="I122" s="248">
        <v>1</v>
      </c>
      <c r="J122" s="249">
        <v>117</v>
      </c>
      <c r="K122" s="245"/>
      <c r="L122" s="245"/>
      <c r="M122" s="161" t="s">
        <v>333</v>
      </c>
      <c r="N122" s="160"/>
    </row>
    <row r="123" spans="2:14" ht="15" customHeight="1">
      <c r="B123" s="646"/>
      <c r="C123" s="236">
        <v>118</v>
      </c>
      <c r="D123" s="237" t="s">
        <v>495</v>
      </c>
      <c r="E123" s="238" t="s">
        <v>13</v>
      </c>
      <c r="F123" s="239" t="s">
        <v>31</v>
      </c>
      <c r="G123" s="240" t="s">
        <v>251</v>
      </c>
      <c r="H123" s="240" t="s">
        <v>42</v>
      </c>
      <c r="I123" s="241">
        <v>2</v>
      </c>
      <c r="J123" s="242">
        <v>86</v>
      </c>
      <c r="K123" s="238"/>
      <c r="L123" s="238"/>
      <c r="M123" s="158" t="s">
        <v>333</v>
      </c>
      <c r="N123" s="158"/>
    </row>
    <row r="124" spans="2:14" ht="15" customHeight="1">
      <c r="B124" s="646"/>
      <c r="C124" s="284">
        <v>119</v>
      </c>
      <c r="D124" s="244" t="s">
        <v>495</v>
      </c>
      <c r="E124" s="245" t="s">
        <v>13</v>
      </c>
      <c r="F124" s="246" t="s">
        <v>31</v>
      </c>
      <c r="G124" s="247" t="s">
        <v>251</v>
      </c>
      <c r="H124" s="247" t="s">
        <v>104</v>
      </c>
      <c r="I124" s="248">
        <v>1</v>
      </c>
      <c r="J124" s="249">
        <v>158</v>
      </c>
      <c r="K124" s="245"/>
      <c r="L124" s="245"/>
      <c r="M124" s="161" t="s">
        <v>333</v>
      </c>
      <c r="N124" s="160"/>
    </row>
    <row r="125" spans="2:14" ht="15" customHeight="1">
      <c r="B125" s="646"/>
      <c r="C125" s="236">
        <v>120</v>
      </c>
      <c r="D125" s="237" t="s">
        <v>496</v>
      </c>
      <c r="E125" s="238" t="s">
        <v>13</v>
      </c>
      <c r="F125" s="239" t="s">
        <v>31</v>
      </c>
      <c r="G125" s="240" t="s">
        <v>251</v>
      </c>
      <c r="H125" s="240" t="s">
        <v>42</v>
      </c>
      <c r="I125" s="241">
        <v>1</v>
      </c>
      <c r="J125" s="242">
        <v>102</v>
      </c>
      <c r="K125" s="238"/>
      <c r="L125" s="238"/>
      <c r="M125" s="158" t="s">
        <v>333</v>
      </c>
      <c r="N125" s="158"/>
    </row>
    <row r="126" spans="2:14" ht="15" customHeight="1">
      <c r="B126" s="646"/>
      <c r="C126" s="284">
        <v>121</v>
      </c>
      <c r="D126" s="244" t="s">
        <v>497</v>
      </c>
      <c r="E126" s="245" t="s">
        <v>13</v>
      </c>
      <c r="F126" s="246" t="s">
        <v>31</v>
      </c>
      <c r="G126" s="247" t="s">
        <v>498</v>
      </c>
      <c r="H126" s="247" t="s">
        <v>52</v>
      </c>
      <c r="I126" s="248">
        <v>15</v>
      </c>
      <c r="J126" s="249">
        <v>24.9</v>
      </c>
      <c r="K126" s="245"/>
      <c r="L126" s="245"/>
      <c r="M126" s="161" t="s">
        <v>333</v>
      </c>
      <c r="N126" s="160"/>
    </row>
    <row r="127" spans="2:14" ht="15" customHeight="1">
      <c r="B127" s="646"/>
      <c r="C127" s="236">
        <v>122</v>
      </c>
      <c r="D127" s="237" t="s">
        <v>345</v>
      </c>
      <c r="E127" s="238" t="s">
        <v>13</v>
      </c>
      <c r="F127" s="239" t="s">
        <v>31</v>
      </c>
      <c r="G127" s="240" t="s">
        <v>346</v>
      </c>
      <c r="H127" s="240" t="s">
        <v>41</v>
      </c>
      <c r="I127" s="241">
        <v>1</v>
      </c>
      <c r="J127" s="242">
        <v>187.3</v>
      </c>
      <c r="K127" s="238"/>
      <c r="L127" s="238"/>
      <c r="M127" s="158" t="s">
        <v>333</v>
      </c>
      <c r="N127" s="158"/>
    </row>
    <row r="128" spans="2:14" ht="15" customHeight="1">
      <c r="B128" s="637"/>
      <c r="C128" s="262">
        <v>123</v>
      </c>
      <c r="D128" s="263" t="s">
        <v>499</v>
      </c>
      <c r="E128" s="264" t="s">
        <v>13</v>
      </c>
      <c r="F128" s="265" t="s">
        <v>31</v>
      </c>
      <c r="G128" s="266" t="s">
        <v>347</v>
      </c>
      <c r="H128" s="266" t="s">
        <v>33</v>
      </c>
      <c r="I128" s="267">
        <v>1</v>
      </c>
      <c r="J128" s="268">
        <v>44.2</v>
      </c>
      <c r="K128" s="264"/>
      <c r="L128" s="264"/>
      <c r="M128" s="165" t="s">
        <v>333</v>
      </c>
      <c r="N128" s="165"/>
    </row>
    <row r="129" spans="2:14" ht="15" customHeight="1">
      <c r="B129" s="636" t="s">
        <v>348</v>
      </c>
      <c r="C129" s="269">
        <v>124</v>
      </c>
      <c r="D129" s="270" t="s">
        <v>30</v>
      </c>
      <c r="E129" s="271" t="s">
        <v>13</v>
      </c>
      <c r="F129" s="272" t="s">
        <v>31</v>
      </c>
      <c r="G129" s="273" t="s">
        <v>296</v>
      </c>
      <c r="H129" s="273" t="s">
        <v>33</v>
      </c>
      <c r="I129" s="274">
        <v>1</v>
      </c>
      <c r="J129" s="275">
        <v>12</v>
      </c>
      <c r="K129" s="271"/>
      <c r="L129" s="271" t="s">
        <v>231</v>
      </c>
      <c r="M129" s="166" t="s">
        <v>333</v>
      </c>
      <c r="N129" s="166"/>
    </row>
    <row r="130" spans="2:14" ht="15" customHeight="1">
      <c r="B130" s="646"/>
      <c r="C130" s="284">
        <v>125</v>
      </c>
      <c r="D130" s="244" t="s">
        <v>30</v>
      </c>
      <c r="E130" s="245" t="s">
        <v>13</v>
      </c>
      <c r="F130" s="246" t="s">
        <v>31</v>
      </c>
      <c r="G130" s="247" t="s">
        <v>296</v>
      </c>
      <c r="H130" s="247" t="s">
        <v>33</v>
      </c>
      <c r="I130" s="248">
        <v>1</v>
      </c>
      <c r="J130" s="249">
        <v>12</v>
      </c>
      <c r="K130" s="245"/>
      <c r="L130" s="245" t="s">
        <v>231</v>
      </c>
      <c r="M130" s="161" t="s">
        <v>333</v>
      </c>
      <c r="N130" s="160"/>
    </row>
    <row r="131" spans="2:14" ht="15" customHeight="1">
      <c r="B131" s="646"/>
      <c r="C131" s="236">
        <v>126</v>
      </c>
      <c r="D131" s="237" t="s">
        <v>30</v>
      </c>
      <c r="E131" s="238" t="s">
        <v>13</v>
      </c>
      <c r="F131" s="239" t="s">
        <v>31</v>
      </c>
      <c r="G131" s="240" t="s">
        <v>296</v>
      </c>
      <c r="H131" s="240" t="s">
        <v>37</v>
      </c>
      <c r="I131" s="241">
        <v>1</v>
      </c>
      <c r="J131" s="242">
        <v>19</v>
      </c>
      <c r="K131" s="238"/>
      <c r="L131" s="238" t="s">
        <v>231</v>
      </c>
      <c r="M131" s="158" t="s">
        <v>333</v>
      </c>
      <c r="N131" s="158"/>
    </row>
    <row r="132" spans="2:14" ht="15" customHeight="1">
      <c r="B132" s="646"/>
      <c r="C132" s="284">
        <v>127</v>
      </c>
      <c r="D132" s="244" t="s">
        <v>30</v>
      </c>
      <c r="E132" s="245" t="s">
        <v>13</v>
      </c>
      <c r="F132" s="246" t="s">
        <v>31</v>
      </c>
      <c r="G132" s="247" t="s">
        <v>296</v>
      </c>
      <c r="H132" s="247" t="s">
        <v>37</v>
      </c>
      <c r="I132" s="248">
        <v>1</v>
      </c>
      <c r="J132" s="249">
        <v>19</v>
      </c>
      <c r="K132" s="245"/>
      <c r="L132" s="245" t="s">
        <v>231</v>
      </c>
      <c r="M132" s="161" t="s">
        <v>333</v>
      </c>
      <c r="N132" s="160"/>
    </row>
    <row r="133" spans="2:14" ht="15" customHeight="1">
      <c r="B133" s="646"/>
      <c r="C133" s="236">
        <v>128</v>
      </c>
      <c r="D133" s="237" t="s">
        <v>30</v>
      </c>
      <c r="E133" s="238" t="s">
        <v>13</v>
      </c>
      <c r="F133" s="239" t="s">
        <v>31</v>
      </c>
      <c r="G133" s="240" t="s">
        <v>296</v>
      </c>
      <c r="H133" s="240" t="s">
        <v>37</v>
      </c>
      <c r="I133" s="241">
        <v>1</v>
      </c>
      <c r="J133" s="242">
        <v>19</v>
      </c>
      <c r="K133" s="238"/>
      <c r="L133" s="238" t="s">
        <v>231</v>
      </c>
      <c r="M133" s="158" t="s">
        <v>333</v>
      </c>
      <c r="N133" s="158"/>
    </row>
    <row r="134" spans="2:14" ht="15" customHeight="1">
      <c r="B134" s="646"/>
      <c r="C134" s="284">
        <v>129</v>
      </c>
      <c r="D134" s="244" t="s">
        <v>30</v>
      </c>
      <c r="E134" s="245" t="s">
        <v>13</v>
      </c>
      <c r="F134" s="246" t="s">
        <v>31</v>
      </c>
      <c r="G134" s="247" t="s">
        <v>296</v>
      </c>
      <c r="H134" s="247" t="s">
        <v>39</v>
      </c>
      <c r="I134" s="248">
        <v>1</v>
      </c>
      <c r="J134" s="249">
        <v>27</v>
      </c>
      <c r="K134" s="245"/>
      <c r="L134" s="245" t="s">
        <v>231</v>
      </c>
      <c r="M134" s="161" t="s">
        <v>333</v>
      </c>
      <c r="N134" s="160"/>
    </row>
    <row r="135" spans="2:14" ht="15" customHeight="1">
      <c r="B135" s="646"/>
      <c r="C135" s="236">
        <v>130</v>
      </c>
      <c r="D135" s="237" t="s">
        <v>30</v>
      </c>
      <c r="E135" s="238" t="s">
        <v>13</v>
      </c>
      <c r="F135" s="239" t="s">
        <v>31</v>
      </c>
      <c r="G135" s="240" t="s">
        <v>296</v>
      </c>
      <c r="H135" s="240" t="s">
        <v>41</v>
      </c>
      <c r="I135" s="241">
        <v>1</v>
      </c>
      <c r="J135" s="242">
        <v>41</v>
      </c>
      <c r="K135" s="238"/>
      <c r="L135" s="238" t="s">
        <v>231</v>
      </c>
      <c r="M135" s="158" t="s">
        <v>333</v>
      </c>
      <c r="N135" s="158"/>
    </row>
    <row r="136" spans="2:14" ht="15" customHeight="1">
      <c r="B136" s="646"/>
      <c r="C136" s="284">
        <v>131</v>
      </c>
      <c r="D136" s="244" t="s">
        <v>30</v>
      </c>
      <c r="E136" s="245" t="s">
        <v>13</v>
      </c>
      <c r="F136" s="246" t="s">
        <v>31</v>
      </c>
      <c r="G136" s="247" t="s">
        <v>296</v>
      </c>
      <c r="H136" s="247" t="s">
        <v>109</v>
      </c>
      <c r="I136" s="248">
        <v>1</v>
      </c>
      <c r="J136" s="249">
        <v>45</v>
      </c>
      <c r="K136" s="245"/>
      <c r="L136" s="245" t="s">
        <v>231</v>
      </c>
      <c r="M136" s="161" t="s">
        <v>333</v>
      </c>
      <c r="N136" s="160"/>
    </row>
    <row r="137" spans="2:14" ht="15" customHeight="1">
      <c r="B137" s="646"/>
      <c r="C137" s="236">
        <v>132</v>
      </c>
      <c r="D137" s="250" t="s">
        <v>30</v>
      </c>
      <c r="E137" s="251" t="s">
        <v>13</v>
      </c>
      <c r="F137" s="252" t="s">
        <v>31</v>
      </c>
      <c r="G137" s="253" t="s">
        <v>296</v>
      </c>
      <c r="H137" s="253" t="s">
        <v>42</v>
      </c>
      <c r="I137" s="241">
        <v>1</v>
      </c>
      <c r="J137" s="242">
        <v>60</v>
      </c>
      <c r="K137" s="238"/>
      <c r="L137" s="238" t="s">
        <v>231</v>
      </c>
      <c r="M137" s="158" t="s">
        <v>333</v>
      </c>
      <c r="N137" s="158"/>
    </row>
    <row r="138" spans="2:14" ht="15" customHeight="1">
      <c r="B138" s="646"/>
      <c r="C138" s="284">
        <v>133</v>
      </c>
      <c r="D138" s="244" t="s">
        <v>30</v>
      </c>
      <c r="E138" s="245" t="s">
        <v>13</v>
      </c>
      <c r="F138" s="246" t="s">
        <v>31</v>
      </c>
      <c r="G138" s="247" t="s">
        <v>296</v>
      </c>
      <c r="H138" s="247" t="s">
        <v>43</v>
      </c>
      <c r="I138" s="248">
        <v>1</v>
      </c>
      <c r="J138" s="249">
        <v>73</v>
      </c>
      <c r="K138" s="245"/>
      <c r="L138" s="245" t="s">
        <v>231</v>
      </c>
      <c r="M138" s="161" t="s">
        <v>333</v>
      </c>
      <c r="N138" s="160"/>
    </row>
    <row r="139" spans="2:14" ht="15" customHeight="1">
      <c r="B139" s="646"/>
      <c r="C139" s="236">
        <v>134</v>
      </c>
      <c r="D139" s="237" t="s">
        <v>30</v>
      </c>
      <c r="E139" s="238" t="s">
        <v>13</v>
      </c>
      <c r="F139" s="239" t="s">
        <v>31</v>
      </c>
      <c r="G139" s="240" t="s">
        <v>296</v>
      </c>
      <c r="H139" s="240" t="s">
        <v>104</v>
      </c>
      <c r="I139" s="241">
        <v>1</v>
      </c>
      <c r="J139" s="242">
        <v>82</v>
      </c>
      <c r="K139" s="238"/>
      <c r="L139" s="238" t="s">
        <v>231</v>
      </c>
      <c r="M139" s="158" t="s">
        <v>333</v>
      </c>
      <c r="N139" s="158"/>
    </row>
    <row r="140" spans="2:14" ht="15" customHeight="1">
      <c r="B140" s="646"/>
      <c r="C140" s="284">
        <v>135</v>
      </c>
      <c r="D140" s="244" t="s">
        <v>30</v>
      </c>
      <c r="E140" s="245" t="s">
        <v>13</v>
      </c>
      <c r="F140" s="246" t="s">
        <v>31</v>
      </c>
      <c r="G140" s="247" t="s">
        <v>296</v>
      </c>
      <c r="H140" s="247" t="s">
        <v>47</v>
      </c>
      <c r="I140" s="248">
        <v>1</v>
      </c>
      <c r="J140" s="249">
        <v>104</v>
      </c>
      <c r="K140" s="245"/>
      <c r="L140" s="245" t="s">
        <v>231</v>
      </c>
      <c r="M140" s="161" t="s">
        <v>333</v>
      </c>
      <c r="N140" s="160"/>
    </row>
    <row r="141" spans="2:14" ht="15" customHeight="1">
      <c r="B141" s="646"/>
      <c r="C141" s="236">
        <v>136</v>
      </c>
      <c r="D141" s="237" t="s">
        <v>30</v>
      </c>
      <c r="E141" s="238" t="s">
        <v>13</v>
      </c>
      <c r="F141" s="239" t="s">
        <v>31</v>
      </c>
      <c r="G141" s="240" t="s">
        <v>296</v>
      </c>
      <c r="H141" s="240" t="s">
        <v>83</v>
      </c>
      <c r="I141" s="241">
        <v>1</v>
      </c>
      <c r="J141" s="242">
        <v>129</v>
      </c>
      <c r="K141" s="238"/>
      <c r="L141" s="238" t="s">
        <v>231</v>
      </c>
      <c r="M141" s="158" t="s">
        <v>333</v>
      </c>
      <c r="N141" s="158"/>
    </row>
    <row r="142" spans="2:14" ht="15" customHeight="1">
      <c r="B142" s="646"/>
      <c r="C142" s="284">
        <v>137</v>
      </c>
      <c r="D142" s="244" t="s">
        <v>30</v>
      </c>
      <c r="E142" s="245" t="s">
        <v>13</v>
      </c>
      <c r="F142" s="246" t="s">
        <v>31</v>
      </c>
      <c r="G142" s="247" t="s">
        <v>296</v>
      </c>
      <c r="H142" s="247" t="s">
        <v>52</v>
      </c>
      <c r="I142" s="248">
        <v>1</v>
      </c>
      <c r="J142" s="249">
        <v>158</v>
      </c>
      <c r="K142" s="245"/>
      <c r="L142" s="245" t="s">
        <v>231</v>
      </c>
      <c r="M142" s="161" t="s">
        <v>333</v>
      </c>
      <c r="N142" s="160"/>
    </row>
    <row r="143" spans="2:14" ht="15" customHeight="1">
      <c r="B143" s="646"/>
      <c r="C143" s="236">
        <v>138</v>
      </c>
      <c r="D143" s="237" t="s">
        <v>30</v>
      </c>
      <c r="E143" s="238" t="s">
        <v>13</v>
      </c>
      <c r="F143" s="239" t="s">
        <v>31</v>
      </c>
      <c r="G143" s="240" t="s">
        <v>296</v>
      </c>
      <c r="H143" s="240" t="s">
        <v>55</v>
      </c>
      <c r="I143" s="241">
        <v>1</v>
      </c>
      <c r="J143" s="242">
        <v>191</v>
      </c>
      <c r="K143" s="238"/>
      <c r="L143" s="238" t="s">
        <v>231</v>
      </c>
      <c r="M143" s="158" t="s">
        <v>333</v>
      </c>
      <c r="N143" s="158"/>
    </row>
    <row r="144" spans="2:14" ht="15" customHeight="1">
      <c r="B144" s="646"/>
      <c r="C144" s="284">
        <v>139</v>
      </c>
      <c r="D144" s="244" t="s">
        <v>30</v>
      </c>
      <c r="E144" s="245" t="s">
        <v>13</v>
      </c>
      <c r="F144" s="246" t="s">
        <v>51</v>
      </c>
      <c r="G144" s="247" t="s">
        <v>332</v>
      </c>
      <c r="H144" s="247" t="s">
        <v>37</v>
      </c>
      <c r="I144" s="248">
        <v>1</v>
      </c>
      <c r="J144" s="249">
        <v>19</v>
      </c>
      <c r="K144" s="245" t="s">
        <v>335</v>
      </c>
      <c r="L144" s="245" t="s">
        <v>231</v>
      </c>
      <c r="M144" s="161" t="s">
        <v>333</v>
      </c>
      <c r="N144" s="160"/>
    </row>
    <row r="145" spans="2:14" ht="15" customHeight="1">
      <c r="B145" s="646"/>
      <c r="C145" s="236">
        <v>140</v>
      </c>
      <c r="D145" s="237" t="s">
        <v>30</v>
      </c>
      <c r="E145" s="238" t="s">
        <v>13</v>
      </c>
      <c r="F145" s="239" t="s">
        <v>51</v>
      </c>
      <c r="G145" s="240" t="s">
        <v>296</v>
      </c>
      <c r="H145" s="240" t="s">
        <v>39</v>
      </c>
      <c r="I145" s="241">
        <v>1</v>
      </c>
      <c r="J145" s="242">
        <v>29</v>
      </c>
      <c r="K145" s="238" t="s">
        <v>634</v>
      </c>
      <c r="L145" s="238" t="s">
        <v>231</v>
      </c>
      <c r="M145" s="158" t="s">
        <v>333</v>
      </c>
      <c r="N145" s="158"/>
    </row>
    <row r="146" spans="2:14" ht="15" customHeight="1">
      <c r="B146" s="646"/>
      <c r="C146" s="284">
        <v>141</v>
      </c>
      <c r="D146" s="244" t="s">
        <v>30</v>
      </c>
      <c r="E146" s="245" t="s">
        <v>13</v>
      </c>
      <c r="F146" s="246" t="s">
        <v>51</v>
      </c>
      <c r="G146" s="247" t="s">
        <v>296</v>
      </c>
      <c r="H146" s="247" t="s">
        <v>41</v>
      </c>
      <c r="I146" s="248">
        <v>1</v>
      </c>
      <c r="J146" s="249">
        <v>38</v>
      </c>
      <c r="K146" s="245"/>
      <c r="L146" s="245" t="s">
        <v>231</v>
      </c>
      <c r="M146" s="161" t="s">
        <v>333</v>
      </c>
      <c r="N146" s="160"/>
    </row>
    <row r="147" spans="2:14" ht="15" customHeight="1">
      <c r="B147" s="646"/>
      <c r="C147" s="236">
        <v>142</v>
      </c>
      <c r="D147" s="237" t="s">
        <v>30</v>
      </c>
      <c r="E147" s="238" t="s">
        <v>13</v>
      </c>
      <c r="F147" s="239" t="s">
        <v>51</v>
      </c>
      <c r="G147" s="240" t="s">
        <v>296</v>
      </c>
      <c r="H147" s="240" t="s">
        <v>109</v>
      </c>
      <c r="I147" s="241">
        <v>1</v>
      </c>
      <c r="J147" s="242">
        <v>45</v>
      </c>
      <c r="K147" s="238"/>
      <c r="L147" s="238" t="s">
        <v>231</v>
      </c>
      <c r="M147" s="158" t="s">
        <v>333</v>
      </c>
      <c r="N147" s="158"/>
    </row>
    <row r="148" spans="2:14" ht="15" customHeight="1">
      <c r="B148" s="646"/>
      <c r="C148" s="243">
        <v>143</v>
      </c>
      <c r="D148" s="254" t="s">
        <v>30</v>
      </c>
      <c r="E148" s="255" t="s">
        <v>13</v>
      </c>
      <c r="F148" s="256" t="s">
        <v>51</v>
      </c>
      <c r="G148" s="257" t="s">
        <v>296</v>
      </c>
      <c r="H148" s="257" t="s">
        <v>42</v>
      </c>
      <c r="I148" s="258">
        <v>1</v>
      </c>
      <c r="J148" s="259">
        <v>60</v>
      </c>
      <c r="K148" s="255" t="s">
        <v>500</v>
      </c>
      <c r="L148" s="255" t="s">
        <v>231</v>
      </c>
      <c r="M148" s="161" t="s">
        <v>333</v>
      </c>
      <c r="N148" s="168"/>
    </row>
    <row r="149" spans="2:14" ht="15" customHeight="1">
      <c r="B149" s="646"/>
      <c r="C149" s="236">
        <v>144</v>
      </c>
      <c r="D149" s="237" t="s">
        <v>30</v>
      </c>
      <c r="E149" s="238" t="s">
        <v>13</v>
      </c>
      <c r="F149" s="239" t="s">
        <v>51</v>
      </c>
      <c r="G149" s="240" t="s">
        <v>296</v>
      </c>
      <c r="H149" s="240" t="s">
        <v>43</v>
      </c>
      <c r="I149" s="241">
        <v>1</v>
      </c>
      <c r="J149" s="242">
        <v>72</v>
      </c>
      <c r="K149" s="238"/>
      <c r="L149" s="238" t="s">
        <v>231</v>
      </c>
      <c r="M149" s="158" t="s">
        <v>333</v>
      </c>
      <c r="N149" s="158"/>
    </row>
    <row r="150" spans="2:14" ht="15" customHeight="1">
      <c r="B150" s="646"/>
      <c r="C150" s="284">
        <v>145</v>
      </c>
      <c r="D150" s="244" t="s">
        <v>30</v>
      </c>
      <c r="E150" s="245" t="s">
        <v>13</v>
      </c>
      <c r="F150" s="246" t="s">
        <v>51</v>
      </c>
      <c r="G150" s="247" t="s">
        <v>296</v>
      </c>
      <c r="H150" s="247" t="s">
        <v>104</v>
      </c>
      <c r="I150" s="248">
        <v>1</v>
      </c>
      <c r="J150" s="249">
        <v>80</v>
      </c>
      <c r="K150" s="245"/>
      <c r="L150" s="245" t="s">
        <v>231</v>
      </c>
      <c r="M150" s="161" t="s">
        <v>333</v>
      </c>
      <c r="N150" s="160"/>
    </row>
    <row r="151" spans="2:14" ht="15" customHeight="1">
      <c r="B151" s="646"/>
      <c r="C151" s="236">
        <v>146</v>
      </c>
      <c r="D151" s="237" t="s">
        <v>30</v>
      </c>
      <c r="E151" s="238" t="s">
        <v>13</v>
      </c>
      <c r="F151" s="239" t="s">
        <v>51</v>
      </c>
      <c r="G151" s="240" t="s">
        <v>296</v>
      </c>
      <c r="H151" s="240" t="s">
        <v>47</v>
      </c>
      <c r="I151" s="241">
        <v>1</v>
      </c>
      <c r="J151" s="242">
        <v>88</v>
      </c>
      <c r="K151" s="238"/>
      <c r="L151" s="238" t="s">
        <v>231</v>
      </c>
      <c r="M151" s="158" t="s">
        <v>333</v>
      </c>
      <c r="N151" s="158"/>
    </row>
    <row r="152" spans="2:14" ht="15" customHeight="1">
      <c r="B152" s="646"/>
      <c r="C152" s="284">
        <v>147</v>
      </c>
      <c r="D152" s="244" t="s">
        <v>30</v>
      </c>
      <c r="E152" s="245" t="s">
        <v>13</v>
      </c>
      <c r="F152" s="246" t="s">
        <v>51</v>
      </c>
      <c r="G152" s="247" t="s">
        <v>296</v>
      </c>
      <c r="H152" s="247" t="s">
        <v>52</v>
      </c>
      <c r="I152" s="248">
        <v>1</v>
      </c>
      <c r="J152" s="249">
        <v>147</v>
      </c>
      <c r="K152" s="245"/>
      <c r="L152" s="245" t="s">
        <v>231</v>
      </c>
      <c r="M152" s="161" t="s">
        <v>333</v>
      </c>
      <c r="N152" s="160"/>
    </row>
    <row r="153" spans="2:14" ht="15" customHeight="1">
      <c r="B153" s="646"/>
      <c r="C153" s="236">
        <v>148</v>
      </c>
      <c r="D153" s="237" t="s">
        <v>30</v>
      </c>
      <c r="E153" s="238" t="s">
        <v>13</v>
      </c>
      <c r="F153" s="239" t="s">
        <v>51</v>
      </c>
      <c r="G153" s="240" t="s">
        <v>296</v>
      </c>
      <c r="H153" s="240" t="s">
        <v>55</v>
      </c>
      <c r="I153" s="241">
        <v>1</v>
      </c>
      <c r="J153" s="242">
        <v>183</v>
      </c>
      <c r="K153" s="238"/>
      <c r="L153" s="238" t="s">
        <v>231</v>
      </c>
      <c r="M153" s="158" t="s">
        <v>333</v>
      </c>
      <c r="N153" s="158"/>
    </row>
    <row r="154" spans="2:14" ht="15" customHeight="1">
      <c r="B154" s="646"/>
      <c r="C154" s="243">
        <v>149</v>
      </c>
      <c r="D154" s="254" t="s">
        <v>70</v>
      </c>
      <c r="E154" s="255" t="s">
        <v>13</v>
      </c>
      <c r="F154" s="256" t="s">
        <v>31</v>
      </c>
      <c r="G154" s="257" t="s">
        <v>349</v>
      </c>
      <c r="H154" s="257" t="s">
        <v>33</v>
      </c>
      <c r="I154" s="258">
        <v>1</v>
      </c>
      <c r="J154" s="259">
        <v>50</v>
      </c>
      <c r="K154" s="255"/>
      <c r="L154" s="255" t="s">
        <v>231</v>
      </c>
      <c r="M154" s="161" t="s">
        <v>333</v>
      </c>
      <c r="N154" s="168"/>
    </row>
    <row r="155" spans="2:14" ht="15" customHeight="1">
      <c r="B155" s="646"/>
      <c r="C155" s="236">
        <v>150</v>
      </c>
      <c r="D155" s="237" t="s">
        <v>70</v>
      </c>
      <c r="E155" s="238" t="s">
        <v>13</v>
      </c>
      <c r="F155" s="239" t="s">
        <v>31</v>
      </c>
      <c r="G155" s="240" t="s">
        <v>349</v>
      </c>
      <c r="H155" s="240" t="s">
        <v>33</v>
      </c>
      <c r="I155" s="241">
        <v>1</v>
      </c>
      <c r="J155" s="242">
        <v>50</v>
      </c>
      <c r="K155" s="238" t="s">
        <v>500</v>
      </c>
      <c r="L155" s="238" t="s">
        <v>231</v>
      </c>
      <c r="M155" s="158" t="s">
        <v>333</v>
      </c>
      <c r="N155" s="169"/>
    </row>
    <row r="156" spans="2:14" ht="15" customHeight="1">
      <c r="B156" s="646"/>
      <c r="C156" s="284">
        <v>151</v>
      </c>
      <c r="D156" s="244" t="s">
        <v>70</v>
      </c>
      <c r="E156" s="245" t="s">
        <v>13</v>
      </c>
      <c r="F156" s="246" t="s">
        <v>31</v>
      </c>
      <c r="G156" s="247" t="s">
        <v>350</v>
      </c>
      <c r="H156" s="247" t="s">
        <v>37</v>
      </c>
      <c r="I156" s="248">
        <v>1</v>
      </c>
      <c r="J156" s="249">
        <v>51</v>
      </c>
      <c r="K156" s="245"/>
      <c r="L156" s="245" t="s">
        <v>231</v>
      </c>
      <c r="M156" s="161" t="s">
        <v>333</v>
      </c>
      <c r="N156" s="160"/>
    </row>
    <row r="157" spans="2:14" ht="15" customHeight="1">
      <c r="B157" s="646"/>
      <c r="C157" s="236">
        <v>152</v>
      </c>
      <c r="D157" s="237" t="s">
        <v>70</v>
      </c>
      <c r="E157" s="238" t="s">
        <v>13</v>
      </c>
      <c r="F157" s="239" t="s">
        <v>31</v>
      </c>
      <c r="G157" s="240" t="s">
        <v>350</v>
      </c>
      <c r="H157" s="240" t="s">
        <v>37</v>
      </c>
      <c r="I157" s="241">
        <v>1</v>
      </c>
      <c r="J157" s="242">
        <v>51</v>
      </c>
      <c r="K157" s="238"/>
      <c r="L157" s="238" t="s">
        <v>231</v>
      </c>
      <c r="M157" s="158" t="s">
        <v>333</v>
      </c>
      <c r="N157" s="158"/>
    </row>
    <row r="158" spans="2:14" ht="15" customHeight="1">
      <c r="B158" s="646"/>
      <c r="C158" s="284">
        <v>153</v>
      </c>
      <c r="D158" s="244" t="s">
        <v>70</v>
      </c>
      <c r="E158" s="245" t="s">
        <v>13</v>
      </c>
      <c r="F158" s="246" t="s">
        <v>31</v>
      </c>
      <c r="G158" s="247" t="s">
        <v>263</v>
      </c>
      <c r="H158" s="247" t="s">
        <v>39</v>
      </c>
      <c r="I158" s="248">
        <v>1</v>
      </c>
      <c r="J158" s="249">
        <v>58</v>
      </c>
      <c r="K158" s="245"/>
      <c r="L158" s="245" t="s">
        <v>231</v>
      </c>
      <c r="M158" s="161" t="s">
        <v>333</v>
      </c>
      <c r="N158" s="160"/>
    </row>
    <row r="159" spans="2:14" ht="15" customHeight="1">
      <c r="B159" s="646"/>
      <c r="C159" s="236">
        <v>154</v>
      </c>
      <c r="D159" s="237" t="s">
        <v>70</v>
      </c>
      <c r="E159" s="238" t="s">
        <v>13</v>
      </c>
      <c r="F159" s="239" t="s">
        <v>31</v>
      </c>
      <c r="G159" s="240" t="s">
        <v>263</v>
      </c>
      <c r="H159" s="240" t="s">
        <v>41</v>
      </c>
      <c r="I159" s="241">
        <v>1</v>
      </c>
      <c r="J159" s="242">
        <v>90</v>
      </c>
      <c r="K159" s="238"/>
      <c r="L159" s="238" t="s">
        <v>231</v>
      </c>
      <c r="M159" s="158" t="s">
        <v>333</v>
      </c>
      <c r="N159" s="158"/>
    </row>
    <row r="160" spans="2:14" ht="15" customHeight="1">
      <c r="B160" s="646"/>
      <c r="C160" s="284">
        <v>155</v>
      </c>
      <c r="D160" s="244" t="s">
        <v>70</v>
      </c>
      <c r="E160" s="245" t="s">
        <v>13</v>
      </c>
      <c r="F160" s="246" t="s">
        <v>31</v>
      </c>
      <c r="G160" s="247" t="s">
        <v>263</v>
      </c>
      <c r="H160" s="247" t="s">
        <v>41</v>
      </c>
      <c r="I160" s="248">
        <v>1</v>
      </c>
      <c r="J160" s="249">
        <v>90</v>
      </c>
      <c r="K160" s="245"/>
      <c r="L160" s="245" t="s">
        <v>231</v>
      </c>
      <c r="M160" s="161" t="s">
        <v>333</v>
      </c>
      <c r="N160" s="160"/>
    </row>
    <row r="161" spans="2:14" ht="15" customHeight="1">
      <c r="B161" s="646"/>
      <c r="C161" s="236">
        <v>156</v>
      </c>
      <c r="D161" s="237" t="s">
        <v>70</v>
      </c>
      <c r="E161" s="238" t="s">
        <v>13</v>
      </c>
      <c r="F161" s="239" t="s">
        <v>31</v>
      </c>
      <c r="G161" s="240" t="s">
        <v>351</v>
      </c>
      <c r="H161" s="240" t="s">
        <v>109</v>
      </c>
      <c r="I161" s="241">
        <v>1</v>
      </c>
      <c r="J161" s="242">
        <v>108</v>
      </c>
      <c r="K161" s="238"/>
      <c r="L161" s="238" t="s">
        <v>231</v>
      </c>
      <c r="M161" s="158" t="s">
        <v>333</v>
      </c>
      <c r="N161" s="158" t="s">
        <v>501</v>
      </c>
    </row>
    <row r="162" spans="2:14" ht="15" customHeight="1">
      <c r="B162" s="646"/>
      <c r="C162" s="284">
        <v>157</v>
      </c>
      <c r="D162" s="244" t="s">
        <v>70</v>
      </c>
      <c r="E162" s="245" t="s">
        <v>13</v>
      </c>
      <c r="F162" s="246" t="s">
        <v>31</v>
      </c>
      <c r="G162" s="247" t="s">
        <v>297</v>
      </c>
      <c r="H162" s="247" t="s">
        <v>43</v>
      </c>
      <c r="I162" s="248">
        <v>1</v>
      </c>
      <c r="J162" s="249">
        <v>146</v>
      </c>
      <c r="K162" s="245"/>
      <c r="L162" s="245" t="s">
        <v>231</v>
      </c>
      <c r="M162" s="161" t="s">
        <v>333</v>
      </c>
      <c r="N162" s="160"/>
    </row>
    <row r="163" spans="2:14" ht="15" customHeight="1">
      <c r="B163" s="646"/>
      <c r="C163" s="236">
        <v>158</v>
      </c>
      <c r="D163" s="237" t="s">
        <v>70</v>
      </c>
      <c r="E163" s="238" t="s">
        <v>13</v>
      </c>
      <c r="F163" s="239" t="s">
        <v>31</v>
      </c>
      <c r="G163" s="240" t="s">
        <v>351</v>
      </c>
      <c r="H163" s="240" t="s">
        <v>104</v>
      </c>
      <c r="I163" s="241">
        <v>1</v>
      </c>
      <c r="J163" s="242">
        <v>166</v>
      </c>
      <c r="K163" s="238"/>
      <c r="L163" s="238" t="s">
        <v>231</v>
      </c>
      <c r="M163" s="158" t="s">
        <v>333</v>
      </c>
      <c r="N163" s="158"/>
    </row>
    <row r="164" spans="2:14" ht="15" customHeight="1">
      <c r="B164" s="646"/>
      <c r="C164" s="284">
        <v>159</v>
      </c>
      <c r="D164" s="244" t="s">
        <v>70</v>
      </c>
      <c r="E164" s="245" t="s">
        <v>13</v>
      </c>
      <c r="F164" s="246" t="s">
        <v>31</v>
      </c>
      <c r="G164" s="247" t="s">
        <v>351</v>
      </c>
      <c r="H164" s="247" t="s">
        <v>47</v>
      </c>
      <c r="I164" s="248">
        <v>1</v>
      </c>
      <c r="J164" s="249">
        <v>183</v>
      </c>
      <c r="K164" s="245"/>
      <c r="L164" s="245" t="s">
        <v>231</v>
      </c>
      <c r="M164" s="161" t="s">
        <v>333</v>
      </c>
      <c r="N164" s="160"/>
    </row>
    <row r="165" spans="2:14" ht="15" customHeight="1">
      <c r="B165" s="646"/>
      <c r="C165" s="236">
        <v>160</v>
      </c>
      <c r="D165" s="237" t="s">
        <v>70</v>
      </c>
      <c r="E165" s="238" t="s">
        <v>13</v>
      </c>
      <c r="F165" s="239" t="s">
        <v>31</v>
      </c>
      <c r="G165" s="240" t="s">
        <v>297</v>
      </c>
      <c r="H165" s="240" t="s">
        <v>83</v>
      </c>
      <c r="I165" s="241">
        <v>1</v>
      </c>
      <c r="J165" s="242">
        <v>198</v>
      </c>
      <c r="K165" s="238"/>
      <c r="L165" s="238" t="s">
        <v>231</v>
      </c>
      <c r="M165" s="158" t="s">
        <v>333</v>
      </c>
      <c r="N165" s="158"/>
    </row>
    <row r="166" spans="2:14" ht="15" customHeight="1">
      <c r="B166" s="646"/>
      <c r="C166" s="284">
        <v>161</v>
      </c>
      <c r="D166" s="244" t="s">
        <v>70</v>
      </c>
      <c r="E166" s="245" t="s">
        <v>13</v>
      </c>
      <c r="F166" s="246" t="s">
        <v>31</v>
      </c>
      <c r="G166" s="247" t="s">
        <v>351</v>
      </c>
      <c r="H166" s="247" t="s">
        <v>55</v>
      </c>
      <c r="I166" s="248">
        <v>1</v>
      </c>
      <c r="J166" s="249">
        <v>310</v>
      </c>
      <c r="K166" s="245"/>
      <c r="L166" s="245" t="s">
        <v>231</v>
      </c>
      <c r="M166" s="161" t="s">
        <v>333</v>
      </c>
      <c r="N166" s="160"/>
    </row>
    <row r="167" spans="2:14" ht="15" customHeight="1">
      <c r="B167" s="646"/>
      <c r="C167" s="236">
        <v>162</v>
      </c>
      <c r="D167" s="237" t="s">
        <v>477</v>
      </c>
      <c r="E167" s="238" t="s">
        <v>478</v>
      </c>
      <c r="F167" s="239" t="s">
        <v>51</v>
      </c>
      <c r="G167" s="240" t="s">
        <v>352</v>
      </c>
      <c r="H167" s="240" t="s">
        <v>479</v>
      </c>
      <c r="I167" s="241">
        <v>1</v>
      </c>
      <c r="J167" s="242">
        <v>2</v>
      </c>
      <c r="K167" s="238"/>
      <c r="L167" s="238" t="s">
        <v>481</v>
      </c>
      <c r="M167" s="158" t="s">
        <v>333</v>
      </c>
      <c r="N167" s="158"/>
    </row>
    <row r="168" spans="2:14" ht="15" customHeight="1">
      <c r="B168" s="646"/>
      <c r="C168" s="243">
        <v>163</v>
      </c>
      <c r="D168" s="254" t="s">
        <v>477</v>
      </c>
      <c r="E168" s="255" t="s">
        <v>478</v>
      </c>
      <c r="F168" s="256" t="s">
        <v>51</v>
      </c>
      <c r="G168" s="257" t="s">
        <v>16</v>
      </c>
      <c r="H168" s="257" t="s">
        <v>37</v>
      </c>
      <c r="I168" s="258">
        <v>1</v>
      </c>
      <c r="J168" s="259">
        <v>1.8</v>
      </c>
      <c r="K168" s="255" t="s">
        <v>500</v>
      </c>
      <c r="L168" s="255" t="s">
        <v>481</v>
      </c>
      <c r="M168" s="161" t="s">
        <v>333</v>
      </c>
      <c r="N168" s="168"/>
    </row>
    <row r="169" spans="2:14" ht="15" customHeight="1">
      <c r="B169" s="646"/>
      <c r="C169" s="236">
        <v>164</v>
      </c>
      <c r="D169" s="250" t="s">
        <v>477</v>
      </c>
      <c r="E169" s="251" t="s">
        <v>478</v>
      </c>
      <c r="F169" s="252" t="s">
        <v>51</v>
      </c>
      <c r="G169" s="253" t="s">
        <v>16</v>
      </c>
      <c r="H169" s="253" t="s">
        <v>39</v>
      </c>
      <c r="I169" s="260">
        <v>1</v>
      </c>
      <c r="J169" s="261">
        <v>2.5</v>
      </c>
      <c r="K169" s="251" t="s">
        <v>480</v>
      </c>
      <c r="L169" s="251" t="s">
        <v>481</v>
      </c>
      <c r="M169" s="164" t="s">
        <v>333</v>
      </c>
      <c r="N169" s="169"/>
    </row>
    <row r="170" spans="2:14" ht="15" customHeight="1">
      <c r="B170" s="637"/>
      <c r="C170" s="262">
        <v>165</v>
      </c>
      <c r="D170" s="263" t="s">
        <v>477</v>
      </c>
      <c r="E170" s="264" t="s">
        <v>478</v>
      </c>
      <c r="F170" s="265" t="s">
        <v>51</v>
      </c>
      <c r="G170" s="266" t="s">
        <v>16</v>
      </c>
      <c r="H170" s="266" t="s">
        <v>39</v>
      </c>
      <c r="I170" s="267">
        <v>1</v>
      </c>
      <c r="J170" s="268">
        <v>2.5</v>
      </c>
      <c r="K170" s="264" t="s">
        <v>181</v>
      </c>
      <c r="L170" s="264" t="s">
        <v>481</v>
      </c>
      <c r="M170" s="165" t="s">
        <v>333</v>
      </c>
      <c r="N170" s="163"/>
    </row>
    <row r="171" spans="2:14" ht="15" customHeight="1">
      <c r="B171" s="636" t="s">
        <v>348</v>
      </c>
      <c r="C171" s="269">
        <v>166</v>
      </c>
      <c r="D171" s="270" t="s">
        <v>477</v>
      </c>
      <c r="E171" s="271" t="s">
        <v>478</v>
      </c>
      <c r="F171" s="272" t="s">
        <v>51</v>
      </c>
      <c r="G171" s="273" t="s">
        <v>16</v>
      </c>
      <c r="H171" s="273" t="s">
        <v>109</v>
      </c>
      <c r="I171" s="274">
        <v>1</v>
      </c>
      <c r="J171" s="275">
        <v>5.9</v>
      </c>
      <c r="K171" s="271" t="s">
        <v>335</v>
      </c>
      <c r="L171" s="271" t="s">
        <v>481</v>
      </c>
      <c r="M171" s="166" t="s">
        <v>333</v>
      </c>
      <c r="N171" s="166"/>
    </row>
    <row r="172" spans="2:14" ht="15" customHeight="1">
      <c r="B172" s="646"/>
      <c r="C172" s="285">
        <v>167</v>
      </c>
      <c r="D172" s="286" t="s">
        <v>477</v>
      </c>
      <c r="E172" s="287" t="s">
        <v>478</v>
      </c>
      <c r="F172" s="288" t="s">
        <v>51</v>
      </c>
      <c r="G172" s="289" t="s">
        <v>16</v>
      </c>
      <c r="H172" s="289" t="s">
        <v>42</v>
      </c>
      <c r="I172" s="290">
        <v>1</v>
      </c>
      <c r="J172" s="291">
        <v>6.9</v>
      </c>
      <c r="K172" s="287" t="s">
        <v>480</v>
      </c>
      <c r="L172" s="287" t="s">
        <v>481</v>
      </c>
      <c r="M172" s="176" t="s">
        <v>333</v>
      </c>
      <c r="N172" s="168"/>
    </row>
    <row r="173" spans="2:14" ht="15" customHeight="1">
      <c r="B173" s="646"/>
      <c r="C173" s="236">
        <v>168</v>
      </c>
      <c r="D173" s="250" t="s">
        <v>477</v>
      </c>
      <c r="E173" s="251" t="s">
        <v>478</v>
      </c>
      <c r="F173" s="252" t="s">
        <v>51</v>
      </c>
      <c r="G173" s="253" t="s">
        <v>16</v>
      </c>
      <c r="H173" s="253" t="s">
        <v>43</v>
      </c>
      <c r="I173" s="260">
        <v>1</v>
      </c>
      <c r="J173" s="261">
        <v>6.4</v>
      </c>
      <c r="K173" s="251" t="s">
        <v>480</v>
      </c>
      <c r="L173" s="251" t="s">
        <v>481</v>
      </c>
      <c r="M173" s="164" t="s">
        <v>333</v>
      </c>
      <c r="N173" s="169"/>
    </row>
    <row r="174" spans="2:14" ht="15" customHeight="1">
      <c r="B174" s="646"/>
      <c r="C174" s="243">
        <v>169</v>
      </c>
      <c r="D174" s="254" t="s">
        <v>477</v>
      </c>
      <c r="E174" s="255" t="s">
        <v>478</v>
      </c>
      <c r="F174" s="256" t="s">
        <v>51</v>
      </c>
      <c r="G174" s="257" t="s">
        <v>16</v>
      </c>
      <c r="H174" s="257" t="s">
        <v>104</v>
      </c>
      <c r="I174" s="258">
        <v>1</v>
      </c>
      <c r="J174" s="259">
        <v>7</v>
      </c>
      <c r="K174" s="255" t="s">
        <v>500</v>
      </c>
      <c r="L174" s="255" t="s">
        <v>481</v>
      </c>
      <c r="M174" s="161" t="s">
        <v>333</v>
      </c>
      <c r="N174" s="168"/>
    </row>
    <row r="175" spans="2:14" ht="15" customHeight="1">
      <c r="B175" s="646"/>
      <c r="C175" s="236">
        <v>170</v>
      </c>
      <c r="D175" s="250" t="s">
        <v>321</v>
      </c>
      <c r="E175" s="251" t="s">
        <v>478</v>
      </c>
      <c r="F175" s="252" t="s">
        <v>51</v>
      </c>
      <c r="G175" s="253" t="s">
        <v>16</v>
      </c>
      <c r="H175" s="253" t="s">
        <v>83</v>
      </c>
      <c r="I175" s="260">
        <v>1</v>
      </c>
      <c r="J175" s="261">
        <v>7.6</v>
      </c>
      <c r="K175" s="251"/>
      <c r="L175" s="251" t="s">
        <v>482</v>
      </c>
      <c r="M175" s="164" t="s">
        <v>333</v>
      </c>
      <c r="N175" s="164"/>
    </row>
    <row r="176" spans="2:14" ht="15" customHeight="1">
      <c r="B176" s="646"/>
      <c r="C176" s="284">
        <v>171</v>
      </c>
      <c r="D176" s="244" t="s">
        <v>477</v>
      </c>
      <c r="E176" s="245" t="s">
        <v>478</v>
      </c>
      <c r="F176" s="246" t="s">
        <v>51</v>
      </c>
      <c r="G176" s="257" t="s">
        <v>16</v>
      </c>
      <c r="H176" s="247" t="s">
        <v>52</v>
      </c>
      <c r="I176" s="248">
        <v>1</v>
      </c>
      <c r="J176" s="249">
        <v>12.4</v>
      </c>
      <c r="K176" s="245" t="s">
        <v>573</v>
      </c>
      <c r="L176" s="245" t="s">
        <v>481</v>
      </c>
      <c r="M176" s="161" t="s">
        <v>333</v>
      </c>
      <c r="N176" s="228"/>
    </row>
    <row r="177" spans="2:14" ht="15" customHeight="1">
      <c r="B177" s="646"/>
      <c r="C177" s="236">
        <v>172</v>
      </c>
      <c r="D177" s="237" t="s">
        <v>89</v>
      </c>
      <c r="E177" s="238" t="s">
        <v>87</v>
      </c>
      <c r="F177" s="239" t="s">
        <v>31</v>
      </c>
      <c r="G177" s="240" t="s">
        <v>336</v>
      </c>
      <c r="H177" s="240" t="s">
        <v>37</v>
      </c>
      <c r="I177" s="241">
        <v>1</v>
      </c>
      <c r="J177" s="242">
        <v>10.3</v>
      </c>
      <c r="K177" s="238"/>
      <c r="L177" s="238" t="s">
        <v>189</v>
      </c>
      <c r="M177" s="158" t="s">
        <v>333</v>
      </c>
      <c r="N177" s="158"/>
    </row>
    <row r="178" spans="2:14" ht="15" customHeight="1">
      <c r="B178" s="646"/>
      <c r="C178" s="284">
        <v>173</v>
      </c>
      <c r="D178" s="244" t="s">
        <v>86</v>
      </c>
      <c r="E178" s="245" t="s">
        <v>87</v>
      </c>
      <c r="F178" s="246" t="s">
        <v>19</v>
      </c>
      <c r="G178" s="247" t="s">
        <v>14</v>
      </c>
      <c r="H178" s="247" t="s">
        <v>479</v>
      </c>
      <c r="I178" s="248">
        <v>1</v>
      </c>
      <c r="J178" s="249">
        <v>8</v>
      </c>
      <c r="K178" s="245" t="s">
        <v>634</v>
      </c>
      <c r="L178" s="245" t="s">
        <v>189</v>
      </c>
      <c r="M178" s="161" t="s">
        <v>333</v>
      </c>
      <c r="N178" s="160"/>
    </row>
    <row r="179" spans="2:14" ht="15" customHeight="1">
      <c r="B179" s="646"/>
      <c r="C179" s="236">
        <v>174</v>
      </c>
      <c r="D179" s="237" t="s">
        <v>86</v>
      </c>
      <c r="E179" s="238" t="s">
        <v>87</v>
      </c>
      <c r="F179" s="239" t="s">
        <v>19</v>
      </c>
      <c r="G179" s="240" t="s">
        <v>14</v>
      </c>
      <c r="H179" s="240" t="s">
        <v>41</v>
      </c>
      <c r="I179" s="241">
        <v>1</v>
      </c>
      <c r="J179" s="242">
        <v>20</v>
      </c>
      <c r="K179" s="238"/>
      <c r="L179" s="238" t="s">
        <v>189</v>
      </c>
      <c r="M179" s="158" t="s">
        <v>333</v>
      </c>
      <c r="N179" s="158"/>
    </row>
    <row r="180" spans="2:14" ht="15" customHeight="1">
      <c r="B180" s="637"/>
      <c r="C180" s="262">
        <v>175</v>
      </c>
      <c r="D180" s="263" t="s">
        <v>86</v>
      </c>
      <c r="E180" s="264" t="s">
        <v>87</v>
      </c>
      <c r="F180" s="265" t="s">
        <v>19</v>
      </c>
      <c r="G180" s="266" t="s">
        <v>14</v>
      </c>
      <c r="H180" s="266" t="s">
        <v>52</v>
      </c>
      <c r="I180" s="267">
        <v>1</v>
      </c>
      <c r="J180" s="268">
        <v>90</v>
      </c>
      <c r="K180" s="264"/>
      <c r="L180" s="264" t="s">
        <v>189</v>
      </c>
      <c r="M180" s="165" t="s">
        <v>333</v>
      </c>
      <c r="N180" s="165"/>
    </row>
    <row r="181" spans="2:14" ht="15" customHeight="1">
      <c r="B181" s="636" t="s">
        <v>353</v>
      </c>
      <c r="C181" s="269">
        <v>176</v>
      </c>
      <c r="D181" s="270" t="s">
        <v>339</v>
      </c>
      <c r="E181" s="271" t="s">
        <v>13</v>
      </c>
      <c r="F181" s="272" t="s">
        <v>31</v>
      </c>
      <c r="G181" s="273"/>
      <c r="H181" s="273" t="s">
        <v>33</v>
      </c>
      <c r="I181" s="274">
        <v>1</v>
      </c>
      <c r="J181" s="275">
        <v>14.2</v>
      </c>
      <c r="K181" s="271"/>
      <c r="L181" s="271"/>
      <c r="M181" s="166" t="s">
        <v>333</v>
      </c>
      <c r="N181" s="166"/>
    </row>
    <row r="182" spans="2:14" ht="15" customHeight="1">
      <c r="B182" s="646"/>
      <c r="C182" s="284">
        <v>177</v>
      </c>
      <c r="D182" s="244" t="s">
        <v>339</v>
      </c>
      <c r="E182" s="245" t="s">
        <v>13</v>
      </c>
      <c r="F182" s="246" t="s">
        <v>31</v>
      </c>
      <c r="G182" s="247"/>
      <c r="H182" s="247" t="s">
        <v>37</v>
      </c>
      <c r="I182" s="248">
        <v>2</v>
      </c>
      <c r="J182" s="249">
        <v>17.899999999999999</v>
      </c>
      <c r="K182" s="245"/>
      <c r="L182" s="245"/>
      <c r="M182" s="161" t="s">
        <v>333</v>
      </c>
      <c r="N182" s="160"/>
    </row>
    <row r="183" spans="2:14" ht="15" customHeight="1">
      <c r="B183" s="646"/>
      <c r="C183" s="236">
        <v>178</v>
      </c>
      <c r="D183" s="237" t="s">
        <v>339</v>
      </c>
      <c r="E183" s="238" t="s">
        <v>13</v>
      </c>
      <c r="F183" s="239" t="s">
        <v>31</v>
      </c>
      <c r="G183" s="240"/>
      <c r="H183" s="240" t="s">
        <v>39</v>
      </c>
      <c r="I183" s="241">
        <v>1</v>
      </c>
      <c r="J183" s="242">
        <v>25.1</v>
      </c>
      <c r="K183" s="238"/>
      <c r="L183" s="238"/>
      <c r="M183" s="158" t="s">
        <v>333</v>
      </c>
      <c r="N183" s="158"/>
    </row>
    <row r="184" spans="2:14" ht="15" customHeight="1">
      <c r="B184" s="646"/>
      <c r="C184" s="284">
        <v>179</v>
      </c>
      <c r="D184" s="244" t="s">
        <v>340</v>
      </c>
      <c r="E184" s="245" t="s">
        <v>13</v>
      </c>
      <c r="F184" s="246" t="s">
        <v>31</v>
      </c>
      <c r="G184" s="247"/>
      <c r="H184" s="247" t="s">
        <v>33</v>
      </c>
      <c r="I184" s="248">
        <v>1</v>
      </c>
      <c r="J184" s="249">
        <v>14.2</v>
      </c>
      <c r="K184" s="245"/>
      <c r="L184" s="245"/>
      <c r="M184" s="161" t="s">
        <v>333</v>
      </c>
      <c r="N184" s="160"/>
    </row>
    <row r="185" spans="2:14" ht="15" customHeight="1">
      <c r="B185" s="646"/>
      <c r="C185" s="236">
        <v>180</v>
      </c>
      <c r="D185" s="237" t="s">
        <v>340</v>
      </c>
      <c r="E185" s="238" t="s">
        <v>13</v>
      </c>
      <c r="F185" s="239" t="s">
        <v>31</v>
      </c>
      <c r="G185" s="240"/>
      <c r="H185" s="240" t="s">
        <v>41</v>
      </c>
      <c r="I185" s="241">
        <v>1</v>
      </c>
      <c r="J185" s="242">
        <v>32.700000000000003</v>
      </c>
      <c r="K185" s="238"/>
      <c r="L185" s="238"/>
      <c r="M185" s="158" t="s">
        <v>333</v>
      </c>
      <c r="N185" s="158"/>
    </row>
    <row r="186" spans="2:14" ht="15" customHeight="1">
      <c r="B186" s="646"/>
      <c r="C186" s="284">
        <v>181</v>
      </c>
      <c r="D186" s="244" t="s">
        <v>340</v>
      </c>
      <c r="E186" s="245" t="s">
        <v>13</v>
      </c>
      <c r="F186" s="246" t="s">
        <v>31</v>
      </c>
      <c r="G186" s="247"/>
      <c r="H186" s="247" t="s">
        <v>109</v>
      </c>
      <c r="I186" s="248">
        <v>1</v>
      </c>
      <c r="J186" s="249">
        <v>40.5</v>
      </c>
      <c r="K186" s="245"/>
      <c r="L186" s="245"/>
      <c r="M186" s="161" t="s">
        <v>333</v>
      </c>
      <c r="N186" s="160"/>
    </row>
    <row r="187" spans="2:14" ht="15" customHeight="1">
      <c r="B187" s="646"/>
      <c r="C187" s="236">
        <v>182</v>
      </c>
      <c r="D187" s="237" t="s">
        <v>340</v>
      </c>
      <c r="E187" s="238" t="s">
        <v>13</v>
      </c>
      <c r="F187" s="239" t="s">
        <v>31</v>
      </c>
      <c r="G187" s="240"/>
      <c r="H187" s="240" t="s">
        <v>42</v>
      </c>
      <c r="I187" s="241">
        <v>1</v>
      </c>
      <c r="J187" s="242">
        <v>37</v>
      </c>
      <c r="K187" s="238"/>
      <c r="L187" s="238"/>
      <c r="M187" s="158" t="s">
        <v>333</v>
      </c>
      <c r="N187" s="158"/>
    </row>
    <row r="188" spans="2:14" ht="15" customHeight="1">
      <c r="B188" s="646"/>
      <c r="C188" s="284">
        <v>183</v>
      </c>
      <c r="D188" s="244" t="s">
        <v>340</v>
      </c>
      <c r="E188" s="245" t="s">
        <v>13</v>
      </c>
      <c r="F188" s="246" t="s">
        <v>31</v>
      </c>
      <c r="G188" s="247"/>
      <c r="H188" s="247" t="s">
        <v>43</v>
      </c>
      <c r="I188" s="248">
        <v>1</v>
      </c>
      <c r="J188" s="249">
        <v>52</v>
      </c>
      <c r="K188" s="245"/>
      <c r="L188" s="245"/>
      <c r="M188" s="161" t="s">
        <v>333</v>
      </c>
      <c r="N188" s="160"/>
    </row>
    <row r="189" spans="2:14" ht="15" customHeight="1">
      <c r="B189" s="646"/>
      <c r="C189" s="236">
        <v>184</v>
      </c>
      <c r="D189" s="237" t="s">
        <v>340</v>
      </c>
      <c r="E189" s="238" t="s">
        <v>13</v>
      </c>
      <c r="F189" s="239" t="s">
        <v>31</v>
      </c>
      <c r="G189" s="240"/>
      <c r="H189" s="240" t="s">
        <v>104</v>
      </c>
      <c r="I189" s="241">
        <v>1</v>
      </c>
      <c r="J189" s="242">
        <v>81.2</v>
      </c>
      <c r="K189" s="238"/>
      <c r="L189" s="238"/>
      <c r="M189" s="158" t="s">
        <v>333</v>
      </c>
      <c r="N189" s="158"/>
    </row>
    <row r="190" spans="2:14" ht="15" customHeight="1">
      <c r="B190" s="646"/>
      <c r="C190" s="284">
        <v>185</v>
      </c>
      <c r="D190" s="244" t="s">
        <v>340</v>
      </c>
      <c r="E190" s="245" t="s">
        <v>13</v>
      </c>
      <c r="F190" s="246" t="s">
        <v>31</v>
      </c>
      <c r="G190" s="247"/>
      <c r="H190" s="247" t="s">
        <v>47</v>
      </c>
      <c r="I190" s="248">
        <v>1</v>
      </c>
      <c r="J190" s="249">
        <v>93.7</v>
      </c>
      <c r="K190" s="245"/>
      <c r="L190" s="245"/>
      <c r="M190" s="161" t="s">
        <v>333</v>
      </c>
      <c r="N190" s="160"/>
    </row>
    <row r="191" spans="2:14" ht="15" customHeight="1">
      <c r="B191" s="646"/>
      <c r="C191" s="236">
        <v>186</v>
      </c>
      <c r="D191" s="237" t="s">
        <v>340</v>
      </c>
      <c r="E191" s="238" t="s">
        <v>13</v>
      </c>
      <c r="F191" s="239" t="s">
        <v>31</v>
      </c>
      <c r="G191" s="240"/>
      <c r="H191" s="240" t="s">
        <v>83</v>
      </c>
      <c r="I191" s="241">
        <v>1</v>
      </c>
      <c r="J191" s="242">
        <v>107</v>
      </c>
      <c r="K191" s="238"/>
      <c r="L191" s="238"/>
      <c r="M191" s="158" t="s">
        <v>333</v>
      </c>
      <c r="N191" s="158"/>
    </row>
    <row r="192" spans="2:14" ht="15" customHeight="1">
      <c r="B192" s="646"/>
      <c r="C192" s="284">
        <v>187</v>
      </c>
      <c r="D192" s="244" t="s">
        <v>340</v>
      </c>
      <c r="E192" s="245" t="s">
        <v>13</v>
      </c>
      <c r="F192" s="246" t="s">
        <v>31</v>
      </c>
      <c r="G192" s="247"/>
      <c r="H192" s="247" t="s">
        <v>52</v>
      </c>
      <c r="I192" s="248">
        <v>1</v>
      </c>
      <c r="J192" s="249">
        <v>146</v>
      </c>
      <c r="K192" s="245"/>
      <c r="L192" s="245"/>
      <c r="M192" s="161" t="s">
        <v>333</v>
      </c>
      <c r="N192" s="160"/>
    </row>
    <row r="193" spans="2:14" ht="15" customHeight="1">
      <c r="B193" s="646"/>
      <c r="C193" s="236">
        <v>188</v>
      </c>
      <c r="D193" s="237" t="s">
        <v>340</v>
      </c>
      <c r="E193" s="238" t="s">
        <v>13</v>
      </c>
      <c r="F193" s="239" t="s">
        <v>31</v>
      </c>
      <c r="G193" s="240"/>
      <c r="H193" s="240" t="s">
        <v>55</v>
      </c>
      <c r="I193" s="241">
        <v>1</v>
      </c>
      <c r="J193" s="242">
        <v>184</v>
      </c>
      <c r="K193" s="238"/>
      <c r="L193" s="238"/>
      <c r="M193" s="158" t="s">
        <v>333</v>
      </c>
      <c r="N193" s="158"/>
    </row>
    <row r="194" spans="2:14" ht="15" customHeight="1">
      <c r="B194" s="646"/>
      <c r="C194" s="284">
        <v>189</v>
      </c>
      <c r="D194" s="244" t="s">
        <v>485</v>
      </c>
      <c r="E194" s="245" t="s">
        <v>13</v>
      </c>
      <c r="F194" s="246" t="s">
        <v>31</v>
      </c>
      <c r="G194" s="247"/>
      <c r="H194" s="247" t="s">
        <v>33</v>
      </c>
      <c r="I194" s="248">
        <v>4</v>
      </c>
      <c r="J194" s="249">
        <v>2.4</v>
      </c>
      <c r="K194" s="245"/>
      <c r="L194" s="245"/>
      <c r="M194" s="161" t="s">
        <v>333</v>
      </c>
      <c r="N194" s="160" t="s">
        <v>486</v>
      </c>
    </row>
    <row r="195" spans="2:14" ht="15" customHeight="1">
      <c r="B195" s="646"/>
      <c r="C195" s="236">
        <v>190</v>
      </c>
      <c r="D195" s="237" t="s">
        <v>485</v>
      </c>
      <c r="E195" s="238" t="s">
        <v>13</v>
      </c>
      <c r="F195" s="239" t="s">
        <v>31</v>
      </c>
      <c r="G195" s="240"/>
      <c r="H195" s="240" t="s">
        <v>37</v>
      </c>
      <c r="I195" s="241">
        <v>4</v>
      </c>
      <c r="J195" s="242">
        <v>2.6</v>
      </c>
      <c r="K195" s="238"/>
      <c r="L195" s="238"/>
      <c r="M195" s="158" t="s">
        <v>333</v>
      </c>
      <c r="N195" s="158" t="s">
        <v>486</v>
      </c>
    </row>
    <row r="196" spans="2:14" ht="15" customHeight="1">
      <c r="B196" s="646"/>
      <c r="C196" s="284">
        <v>191</v>
      </c>
      <c r="D196" s="244" t="s">
        <v>485</v>
      </c>
      <c r="E196" s="245" t="s">
        <v>13</v>
      </c>
      <c r="F196" s="246" t="s">
        <v>31</v>
      </c>
      <c r="G196" s="247"/>
      <c r="H196" s="247" t="s">
        <v>39</v>
      </c>
      <c r="I196" s="248">
        <v>2</v>
      </c>
      <c r="J196" s="249">
        <v>4.4000000000000004</v>
      </c>
      <c r="K196" s="245"/>
      <c r="L196" s="245"/>
      <c r="M196" s="161" t="s">
        <v>333</v>
      </c>
      <c r="N196" s="160" t="s">
        <v>486</v>
      </c>
    </row>
    <row r="197" spans="2:14" ht="15" customHeight="1">
      <c r="B197" s="646"/>
      <c r="C197" s="236">
        <v>192</v>
      </c>
      <c r="D197" s="237" t="s">
        <v>485</v>
      </c>
      <c r="E197" s="238" t="s">
        <v>13</v>
      </c>
      <c r="F197" s="239" t="s">
        <v>31</v>
      </c>
      <c r="G197" s="240"/>
      <c r="H197" s="240" t="s">
        <v>41</v>
      </c>
      <c r="I197" s="241">
        <v>2</v>
      </c>
      <c r="J197" s="242">
        <v>5.4</v>
      </c>
      <c r="K197" s="238"/>
      <c r="L197" s="238"/>
      <c r="M197" s="158" t="s">
        <v>333</v>
      </c>
      <c r="N197" s="158" t="s">
        <v>486</v>
      </c>
    </row>
    <row r="198" spans="2:14" ht="15" customHeight="1">
      <c r="B198" s="646"/>
      <c r="C198" s="284">
        <v>193</v>
      </c>
      <c r="D198" s="244" t="s">
        <v>485</v>
      </c>
      <c r="E198" s="245" t="s">
        <v>13</v>
      </c>
      <c r="F198" s="246" t="s">
        <v>31</v>
      </c>
      <c r="G198" s="247"/>
      <c r="H198" s="247" t="s">
        <v>109</v>
      </c>
      <c r="I198" s="248">
        <v>2</v>
      </c>
      <c r="J198" s="249">
        <v>6.9</v>
      </c>
      <c r="K198" s="245"/>
      <c r="L198" s="245"/>
      <c r="M198" s="161" t="s">
        <v>333</v>
      </c>
      <c r="N198" s="160" t="s">
        <v>486</v>
      </c>
    </row>
    <row r="199" spans="2:14" ht="15" customHeight="1">
      <c r="B199" s="646"/>
      <c r="C199" s="236">
        <v>194</v>
      </c>
      <c r="D199" s="237" t="s">
        <v>485</v>
      </c>
      <c r="E199" s="238" t="s">
        <v>13</v>
      </c>
      <c r="F199" s="239" t="s">
        <v>31</v>
      </c>
      <c r="G199" s="240"/>
      <c r="H199" s="240" t="s">
        <v>42</v>
      </c>
      <c r="I199" s="241">
        <v>2</v>
      </c>
      <c r="J199" s="242">
        <v>9.1999999999999993</v>
      </c>
      <c r="K199" s="238"/>
      <c r="L199" s="238"/>
      <c r="M199" s="158" t="s">
        <v>333</v>
      </c>
      <c r="N199" s="158" t="s">
        <v>486</v>
      </c>
    </row>
    <row r="200" spans="2:14" ht="15" customHeight="1">
      <c r="B200" s="646"/>
      <c r="C200" s="284">
        <v>195</v>
      </c>
      <c r="D200" s="244" t="s">
        <v>485</v>
      </c>
      <c r="E200" s="245" t="s">
        <v>13</v>
      </c>
      <c r="F200" s="246" t="s">
        <v>31</v>
      </c>
      <c r="G200" s="247"/>
      <c r="H200" s="247" t="s">
        <v>43</v>
      </c>
      <c r="I200" s="248">
        <v>2</v>
      </c>
      <c r="J200" s="249">
        <v>11.7</v>
      </c>
      <c r="K200" s="245"/>
      <c r="L200" s="245"/>
      <c r="M200" s="161" t="s">
        <v>333</v>
      </c>
      <c r="N200" s="160" t="s">
        <v>486</v>
      </c>
    </row>
    <row r="201" spans="2:14" ht="15" customHeight="1">
      <c r="B201" s="646"/>
      <c r="C201" s="236">
        <v>196</v>
      </c>
      <c r="D201" s="237" t="s">
        <v>108</v>
      </c>
      <c r="E201" s="238" t="s">
        <v>13</v>
      </c>
      <c r="F201" s="239" t="s">
        <v>31</v>
      </c>
      <c r="G201" s="240"/>
      <c r="H201" s="240" t="s">
        <v>104</v>
      </c>
      <c r="I201" s="241">
        <v>1</v>
      </c>
      <c r="J201" s="242">
        <v>16</v>
      </c>
      <c r="K201" s="238"/>
      <c r="L201" s="238"/>
      <c r="M201" s="158" t="s">
        <v>333</v>
      </c>
      <c r="N201" s="158" t="s">
        <v>486</v>
      </c>
    </row>
    <row r="202" spans="2:14" ht="15" customHeight="1">
      <c r="B202" s="646"/>
      <c r="C202" s="284">
        <v>197</v>
      </c>
      <c r="D202" s="244" t="s">
        <v>108</v>
      </c>
      <c r="E202" s="245" t="s">
        <v>13</v>
      </c>
      <c r="F202" s="246" t="s">
        <v>31</v>
      </c>
      <c r="G202" s="247"/>
      <c r="H202" s="247" t="s">
        <v>47</v>
      </c>
      <c r="I202" s="248">
        <v>2</v>
      </c>
      <c r="J202" s="249">
        <v>18.3</v>
      </c>
      <c r="K202" s="245"/>
      <c r="L202" s="245"/>
      <c r="M202" s="161" t="s">
        <v>333</v>
      </c>
      <c r="N202" s="160" t="s">
        <v>486</v>
      </c>
    </row>
    <row r="203" spans="2:14" ht="15" customHeight="1">
      <c r="B203" s="646"/>
      <c r="C203" s="236">
        <v>198</v>
      </c>
      <c r="D203" s="237" t="s">
        <v>108</v>
      </c>
      <c r="E203" s="238" t="s">
        <v>13</v>
      </c>
      <c r="F203" s="239" t="s">
        <v>31</v>
      </c>
      <c r="G203" s="240"/>
      <c r="H203" s="240" t="s">
        <v>83</v>
      </c>
      <c r="I203" s="241">
        <v>2</v>
      </c>
      <c r="J203" s="242">
        <v>22.4</v>
      </c>
      <c r="K203" s="238"/>
      <c r="L203" s="238"/>
      <c r="M203" s="158" t="s">
        <v>333</v>
      </c>
      <c r="N203" s="158" t="s">
        <v>486</v>
      </c>
    </row>
    <row r="204" spans="2:14" ht="15" customHeight="1">
      <c r="B204" s="646"/>
      <c r="C204" s="284">
        <v>199</v>
      </c>
      <c r="D204" s="244" t="s">
        <v>108</v>
      </c>
      <c r="E204" s="245" t="s">
        <v>13</v>
      </c>
      <c r="F204" s="246" t="s">
        <v>31</v>
      </c>
      <c r="G204" s="247"/>
      <c r="H204" s="247" t="s">
        <v>52</v>
      </c>
      <c r="I204" s="248">
        <v>2</v>
      </c>
      <c r="J204" s="249">
        <v>30.6</v>
      </c>
      <c r="K204" s="245"/>
      <c r="L204" s="245"/>
      <c r="M204" s="161" t="s">
        <v>333</v>
      </c>
      <c r="N204" s="160" t="s">
        <v>486</v>
      </c>
    </row>
    <row r="205" spans="2:14" ht="15" customHeight="1">
      <c r="B205" s="646"/>
      <c r="C205" s="236">
        <v>200</v>
      </c>
      <c r="D205" s="237" t="s">
        <v>108</v>
      </c>
      <c r="E205" s="238" t="s">
        <v>13</v>
      </c>
      <c r="F205" s="239" t="s">
        <v>31</v>
      </c>
      <c r="G205" s="240"/>
      <c r="H205" s="240" t="s">
        <v>55</v>
      </c>
      <c r="I205" s="241">
        <v>2</v>
      </c>
      <c r="J205" s="242">
        <v>47.1</v>
      </c>
      <c r="K205" s="238"/>
      <c r="L205" s="238"/>
      <c r="M205" s="158" t="s">
        <v>333</v>
      </c>
      <c r="N205" s="158" t="s">
        <v>486</v>
      </c>
    </row>
    <row r="206" spans="2:14" ht="15" customHeight="1">
      <c r="B206" s="646"/>
      <c r="C206" s="284">
        <v>201</v>
      </c>
      <c r="D206" s="244" t="s">
        <v>487</v>
      </c>
      <c r="E206" s="245" t="s">
        <v>13</v>
      </c>
      <c r="F206" s="246" t="s">
        <v>31</v>
      </c>
      <c r="G206" s="247" t="s">
        <v>107</v>
      </c>
      <c r="H206" s="247" t="s">
        <v>37</v>
      </c>
      <c r="I206" s="248">
        <v>2</v>
      </c>
      <c r="J206" s="249">
        <v>5.2</v>
      </c>
      <c r="K206" s="245"/>
      <c r="L206" s="245" t="s">
        <v>231</v>
      </c>
      <c r="M206" s="161" t="s">
        <v>333</v>
      </c>
      <c r="N206" s="160"/>
    </row>
    <row r="207" spans="2:14" ht="15" customHeight="1">
      <c r="B207" s="646"/>
      <c r="C207" s="236">
        <v>202</v>
      </c>
      <c r="D207" s="237" t="s">
        <v>487</v>
      </c>
      <c r="E207" s="238" t="s">
        <v>13</v>
      </c>
      <c r="F207" s="239" t="s">
        <v>31</v>
      </c>
      <c r="G207" s="240" t="s">
        <v>107</v>
      </c>
      <c r="H207" s="240" t="s">
        <v>39</v>
      </c>
      <c r="I207" s="241">
        <v>1</v>
      </c>
      <c r="J207" s="242">
        <v>6.7</v>
      </c>
      <c r="K207" s="238"/>
      <c r="L207" s="238" t="s">
        <v>231</v>
      </c>
      <c r="M207" s="158" t="s">
        <v>333</v>
      </c>
      <c r="N207" s="158"/>
    </row>
    <row r="208" spans="2:14" ht="15" customHeight="1">
      <c r="B208" s="646"/>
      <c r="C208" s="284">
        <v>203</v>
      </c>
      <c r="D208" s="244" t="s">
        <v>487</v>
      </c>
      <c r="E208" s="245" t="s">
        <v>13</v>
      </c>
      <c r="F208" s="246" t="s">
        <v>31</v>
      </c>
      <c r="G208" s="247" t="s">
        <v>107</v>
      </c>
      <c r="H208" s="247" t="s">
        <v>41</v>
      </c>
      <c r="I208" s="248">
        <v>1</v>
      </c>
      <c r="J208" s="249">
        <v>9.3000000000000007</v>
      </c>
      <c r="K208" s="245"/>
      <c r="L208" s="245" t="s">
        <v>231</v>
      </c>
      <c r="M208" s="161" t="s">
        <v>333</v>
      </c>
      <c r="N208" s="160"/>
    </row>
    <row r="209" spans="2:14" ht="15" customHeight="1">
      <c r="B209" s="646"/>
      <c r="C209" s="236">
        <v>204</v>
      </c>
      <c r="D209" s="237" t="s">
        <v>487</v>
      </c>
      <c r="E209" s="238" t="s">
        <v>13</v>
      </c>
      <c r="F209" s="239" t="s">
        <v>31</v>
      </c>
      <c r="G209" s="240" t="s">
        <v>107</v>
      </c>
      <c r="H209" s="240" t="s">
        <v>109</v>
      </c>
      <c r="I209" s="241">
        <v>1</v>
      </c>
      <c r="J209" s="242">
        <v>10.7</v>
      </c>
      <c r="K209" s="238"/>
      <c r="L209" s="238" t="s">
        <v>231</v>
      </c>
      <c r="M209" s="158" t="s">
        <v>333</v>
      </c>
      <c r="N209" s="158"/>
    </row>
    <row r="210" spans="2:14" ht="15" customHeight="1">
      <c r="B210" s="646"/>
      <c r="C210" s="284">
        <v>205</v>
      </c>
      <c r="D210" s="244" t="s">
        <v>354</v>
      </c>
      <c r="E210" s="245" t="s">
        <v>13</v>
      </c>
      <c r="F210" s="246" t="s">
        <v>31</v>
      </c>
      <c r="G210" s="247" t="s">
        <v>107</v>
      </c>
      <c r="H210" s="247" t="s">
        <v>42</v>
      </c>
      <c r="I210" s="248">
        <v>1</v>
      </c>
      <c r="J210" s="249">
        <v>11.4</v>
      </c>
      <c r="K210" s="245"/>
      <c r="L210" s="245" t="s">
        <v>341</v>
      </c>
      <c r="M210" s="161" t="s">
        <v>333</v>
      </c>
      <c r="N210" s="160"/>
    </row>
    <row r="211" spans="2:14" ht="15" customHeight="1">
      <c r="B211" s="646"/>
      <c r="C211" s="236">
        <v>206</v>
      </c>
      <c r="D211" s="237" t="s">
        <v>342</v>
      </c>
      <c r="E211" s="238" t="s">
        <v>13</v>
      </c>
      <c r="F211" s="239" t="s">
        <v>31</v>
      </c>
      <c r="G211" s="240" t="s">
        <v>107</v>
      </c>
      <c r="H211" s="240" t="s">
        <v>43</v>
      </c>
      <c r="I211" s="241">
        <v>1</v>
      </c>
      <c r="J211" s="242">
        <v>18.399999999999999</v>
      </c>
      <c r="K211" s="238"/>
      <c r="L211" s="238" t="s">
        <v>341</v>
      </c>
      <c r="M211" s="158" t="s">
        <v>333</v>
      </c>
      <c r="N211" s="158"/>
    </row>
    <row r="212" spans="2:14" ht="15" customHeight="1">
      <c r="B212" s="646"/>
      <c r="C212" s="284">
        <v>207</v>
      </c>
      <c r="D212" s="244" t="s">
        <v>342</v>
      </c>
      <c r="E212" s="245" t="s">
        <v>13</v>
      </c>
      <c r="F212" s="246" t="s">
        <v>31</v>
      </c>
      <c r="G212" s="247" t="s">
        <v>107</v>
      </c>
      <c r="H212" s="247" t="s">
        <v>104</v>
      </c>
      <c r="I212" s="248">
        <v>1</v>
      </c>
      <c r="J212" s="249">
        <v>24.2</v>
      </c>
      <c r="K212" s="245"/>
      <c r="L212" s="245" t="s">
        <v>341</v>
      </c>
      <c r="M212" s="161" t="s">
        <v>333</v>
      </c>
      <c r="N212" s="160"/>
    </row>
    <row r="213" spans="2:14" ht="15" customHeight="1">
      <c r="B213" s="646"/>
      <c r="C213" s="236">
        <v>208</v>
      </c>
      <c r="D213" s="237" t="s">
        <v>342</v>
      </c>
      <c r="E213" s="238" t="s">
        <v>13</v>
      </c>
      <c r="F213" s="239" t="s">
        <v>31</v>
      </c>
      <c r="G213" s="240" t="s">
        <v>107</v>
      </c>
      <c r="H213" s="240" t="s">
        <v>47</v>
      </c>
      <c r="I213" s="241">
        <v>1</v>
      </c>
      <c r="J213" s="242">
        <v>29.3</v>
      </c>
      <c r="K213" s="238"/>
      <c r="L213" s="238" t="s">
        <v>341</v>
      </c>
      <c r="M213" s="158" t="s">
        <v>333</v>
      </c>
      <c r="N213" s="158"/>
    </row>
    <row r="214" spans="2:14" ht="15" customHeight="1">
      <c r="B214" s="646"/>
      <c r="C214" s="284">
        <v>209</v>
      </c>
      <c r="D214" s="244" t="s">
        <v>342</v>
      </c>
      <c r="E214" s="245" t="s">
        <v>13</v>
      </c>
      <c r="F214" s="246" t="s">
        <v>31</v>
      </c>
      <c r="G214" s="247" t="s">
        <v>107</v>
      </c>
      <c r="H214" s="247" t="s">
        <v>83</v>
      </c>
      <c r="I214" s="248">
        <v>1</v>
      </c>
      <c r="J214" s="249">
        <v>33.700000000000003</v>
      </c>
      <c r="K214" s="245"/>
      <c r="L214" s="245" t="s">
        <v>341</v>
      </c>
      <c r="M214" s="161" t="s">
        <v>333</v>
      </c>
      <c r="N214" s="160"/>
    </row>
    <row r="215" spans="2:14" ht="15" customHeight="1">
      <c r="B215" s="646"/>
      <c r="C215" s="236">
        <v>210</v>
      </c>
      <c r="D215" s="237" t="s">
        <v>342</v>
      </c>
      <c r="E215" s="238" t="s">
        <v>13</v>
      </c>
      <c r="F215" s="239" t="s">
        <v>31</v>
      </c>
      <c r="G215" s="240" t="s">
        <v>107</v>
      </c>
      <c r="H215" s="240" t="s">
        <v>52</v>
      </c>
      <c r="I215" s="241">
        <v>1</v>
      </c>
      <c r="J215" s="242">
        <v>39.4</v>
      </c>
      <c r="K215" s="238"/>
      <c r="L215" s="238" t="s">
        <v>341</v>
      </c>
      <c r="M215" s="158" t="s">
        <v>333</v>
      </c>
      <c r="N215" s="158"/>
    </row>
    <row r="216" spans="2:14" ht="15" customHeight="1">
      <c r="B216" s="646"/>
      <c r="C216" s="284">
        <v>211</v>
      </c>
      <c r="D216" s="244" t="s">
        <v>342</v>
      </c>
      <c r="E216" s="245" t="s">
        <v>13</v>
      </c>
      <c r="F216" s="246" t="s">
        <v>31</v>
      </c>
      <c r="G216" s="247" t="s">
        <v>107</v>
      </c>
      <c r="H216" s="247" t="s">
        <v>55</v>
      </c>
      <c r="I216" s="248">
        <v>1</v>
      </c>
      <c r="J216" s="249"/>
      <c r="K216" s="245"/>
      <c r="L216" s="245" t="s">
        <v>341</v>
      </c>
      <c r="M216" s="161" t="s">
        <v>333</v>
      </c>
      <c r="N216" s="160"/>
    </row>
    <row r="217" spans="2:14" ht="15" customHeight="1">
      <c r="B217" s="646"/>
      <c r="C217" s="236">
        <v>212</v>
      </c>
      <c r="D217" s="237" t="s">
        <v>502</v>
      </c>
      <c r="E217" s="238" t="s">
        <v>13</v>
      </c>
      <c r="F217" s="239" t="s">
        <v>19</v>
      </c>
      <c r="G217" s="240"/>
      <c r="H217" s="240" t="s">
        <v>503</v>
      </c>
      <c r="I217" s="241">
        <v>1</v>
      </c>
      <c r="J217" s="242">
        <v>36</v>
      </c>
      <c r="K217" s="238"/>
      <c r="L217" s="238"/>
      <c r="M217" s="158" t="s">
        <v>333</v>
      </c>
      <c r="N217" s="158"/>
    </row>
    <row r="218" spans="2:14" ht="15" customHeight="1">
      <c r="B218" s="646"/>
      <c r="C218" s="284">
        <v>213</v>
      </c>
      <c r="D218" s="244" t="s">
        <v>502</v>
      </c>
      <c r="E218" s="245" t="s">
        <v>13</v>
      </c>
      <c r="F218" s="246" t="s">
        <v>19</v>
      </c>
      <c r="G218" s="247"/>
      <c r="H218" s="247" t="s">
        <v>504</v>
      </c>
      <c r="I218" s="248">
        <v>1</v>
      </c>
      <c r="J218" s="249">
        <v>36</v>
      </c>
      <c r="K218" s="245"/>
      <c r="L218" s="245"/>
      <c r="M218" s="161" t="s">
        <v>333</v>
      </c>
      <c r="N218" s="160"/>
    </row>
    <row r="219" spans="2:14" ht="15" customHeight="1">
      <c r="B219" s="646"/>
      <c r="C219" s="236">
        <v>214</v>
      </c>
      <c r="D219" s="237" t="s">
        <v>502</v>
      </c>
      <c r="E219" s="238" t="s">
        <v>13</v>
      </c>
      <c r="F219" s="239" t="s">
        <v>19</v>
      </c>
      <c r="G219" s="240"/>
      <c r="H219" s="240" t="s">
        <v>505</v>
      </c>
      <c r="I219" s="241">
        <v>2</v>
      </c>
      <c r="J219" s="242"/>
      <c r="K219" s="238"/>
      <c r="L219" s="238"/>
      <c r="M219" s="158" t="s">
        <v>333</v>
      </c>
      <c r="N219" s="158"/>
    </row>
    <row r="220" spans="2:14" ht="15" customHeight="1">
      <c r="B220" s="646"/>
      <c r="C220" s="284">
        <v>215</v>
      </c>
      <c r="D220" s="244" t="s">
        <v>502</v>
      </c>
      <c r="E220" s="245" t="s">
        <v>13</v>
      </c>
      <c r="F220" s="246" t="s">
        <v>19</v>
      </c>
      <c r="G220" s="247"/>
      <c r="H220" s="247" t="s">
        <v>33</v>
      </c>
      <c r="I220" s="248">
        <v>1</v>
      </c>
      <c r="J220" s="249"/>
      <c r="K220" s="245"/>
      <c r="L220" s="245"/>
      <c r="M220" s="161" t="s">
        <v>333</v>
      </c>
      <c r="N220" s="160"/>
    </row>
    <row r="221" spans="2:14" ht="15" customHeight="1">
      <c r="B221" s="646"/>
      <c r="C221" s="236">
        <v>216</v>
      </c>
      <c r="D221" s="237" t="s">
        <v>355</v>
      </c>
      <c r="E221" s="238"/>
      <c r="F221" s="239"/>
      <c r="G221" s="240"/>
      <c r="H221" s="240" t="s">
        <v>33</v>
      </c>
      <c r="I221" s="241">
        <v>9</v>
      </c>
      <c r="J221" s="242"/>
      <c r="K221" s="238"/>
      <c r="L221" s="238"/>
      <c r="M221" s="158" t="s">
        <v>333</v>
      </c>
      <c r="N221" s="158" t="s">
        <v>356</v>
      </c>
    </row>
    <row r="222" spans="2:14" ht="15" customHeight="1">
      <c r="B222" s="646"/>
      <c r="C222" s="284">
        <v>217</v>
      </c>
      <c r="D222" s="244" t="s">
        <v>491</v>
      </c>
      <c r="E222" s="245" t="s">
        <v>13</v>
      </c>
      <c r="F222" s="246"/>
      <c r="G222" s="247" t="s">
        <v>506</v>
      </c>
      <c r="H222" s="247" t="s">
        <v>507</v>
      </c>
      <c r="I222" s="248">
        <v>1</v>
      </c>
      <c r="J222" s="249">
        <v>53.1</v>
      </c>
      <c r="K222" s="245"/>
      <c r="L222" s="245" t="s">
        <v>344</v>
      </c>
      <c r="M222" s="161" t="s">
        <v>333</v>
      </c>
      <c r="N222" s="160"/>
    </row>
    <row r="223" spans="2:14" ht="15" customHeight="1">
      <c r="B223" s="646"/>
      <c r="C223" s="236">
        <v>218</v>
      </c>
      <c r="D223" s="237" t="s">
        <v>493</v>
      </c>
      <c r="E223" s="238" t="s">
        <v>13</v>
      </c>
      <c r="F223" s="239" t="s">
        <v>31</v>
      </c>
      <c r="G223" s="240" t="s">
        <v>251</v>
      </c>
      <c r="H223" s="240" t="s">
        <v>37</v>
      </c>
      <c r="I223" s="241">
        <v>2</v>
      </c>
      <c r="J223" s="242">
        <v>12</v>
      </c>
      <c r="K223" s="238"/>
      <c r="L223" s="238"/>
      <c r="M223" s="158" t="s">
        <v>333</v>
      </c>
      <c r="N223" s="158"/>
    </row>
    <row r="224" spans="2:14" ht="15" customHeight="1">
      <c r="B224" s="646"/>
      <c r="C224" s="284">
        <v>219</v>
      </c>
      <c r="D224" s="244" t="s">
        <v>493</v>
      </c>
      <c r="E224" s="245" t="s">
        <v>13</v>
      </c>
      <c r="F224" s="246" t="s">
        <v>31</v>
      </c>
      <c r="G224" s="247" t="s">
        <v>251</v>
      </c>
      <c r="H224" s="247" t="s">
        <v>39</v>
      </c>
      <c r="I224" s="248">
        <v>1</v>
      </c>
      <c r="J224" s="249">
        <v>20</v>
      </c>
      <c r="K224" s="245"/>
      <c r="L224" s="245"/>
      <c r="M224" s="161" t="s">
        <v>333</v>
      </c>
      <c r="N224" s="160"/>
    </row>
    <row r="225" spans="2:14" ht="15" customHeight="1">
      <c r="B225" s="646"/>
      <c r="C225" s="236">
        <v>220</v>
      </c>
      <c r="D225" s="237" t="s">
        <v>493</v>
      </c>
      <c r="E225" s="238" t="s">
        <v>13</v>
      </c>
      <c r="F225" s="239" t="s">
        <v>31</v>
      </c>
      <c r="G225" s="240" t="s">
        <v>251</v>
      </c>
      <c r="H225" s="240" t="s">
        <v>41</v>
      </c>
      <c r="I225" s="241">
        <v>1</v>
      </c>
      <c r="J225" s="242">
        <v>34</v>
      </c>
      <c r="K225" s="238"/>
      <c r="L225" s="238"/>
      <c r="M225" s="158" t="s">
        <v>333</v>
      </c>
      <c r="N225" s="158"/>
    </row>
    <row r="226" spans="2:14" ht="15" customHeight="1">
      <c r="B226" s="646"/>
      <c r="C226" s="284">
        <v>221</v>
      </c>
      <c r="D226" s="244" t="s">
        <v>493</v>
      </c>
      <c r="E226" s="245" t="s">
        <v>13</v>
      </c>
      <c r="F226" s="246" t="s">
        <v>31</v>
      </c>
      <c r="G226" s="247" t="s">
        <v>251</v>
      </c>
      <c r="H226" s="247" t="s">
        <v>109</v>
      </c>
      <c r="I226" s="248">
        <v>1</v>
      </c>
      <c r="J226" s="249">
        <v>47</v>
      </c>
      <c r="K226" s="245"/>
      <c r="L226" s="245"/>
      <c r="M226" s="161" t="s">
        <v>333</v>
      </c>
      <c r="N226" s="160"/>
    </row>
    <row r="227" spans="2:14" ht="15" customHeight="1">
      <c r="B227" s="637"/>
      <c r="C227" s="276">
        <v>222</v>
      </c>
      <c r="D227" s="277" t="s">
        <v>357</v>
      </c>
      <c r="E227" s="278" t="s">
        <v>13</v>
      </c>
      <c r="F227" s="279" t="s">
        <v>31</v>
      </c>
      <c r="G227" s="280" t="s">
        <v>251</v>
      </c>
      <c r="H227" s="280" t="s">
        <v>42</v>
      </c>
      <c r="I227" s="281">
        <v>1</v>
      </c>
      <c r="J227" s="282">
        <v>86</v>
      </c>
      <c r="K227" s="278"/>
      <c r="L227" s="278"/>
      <c r="M227" s="167" t="s">
        <v>333</v>
      </c>
      <c r="N227" s="167"/>
    </row>
    <row r="228" spans="2:14" ht="15" customHeight="1">
      <c r="B228" s="636" t="s">
        <v>353</v>
      </c>
      <c r="C228" s="283">
        <v>223</v>
      </c>
      <c r="D228" s="230" t="s">
        <v>357</v>
      </c>
      <c r="E228" s="231" t="s">
        <v>13</v>
      </c>
      <c r="F228" s="232" t="s">
        <v>31</v>
      </c>
      <c r="G228" s="233" t="s">
        <v>251</v>
      </c>
      <c r="H228" s="233" t="s">
        <v>43</v>
      </c>
      <c r="I228" s="234">
        <v>1</v>
      </c>
      <c r="J228" s="235">
        <v>117</v>
      </c>
      <c r="K228" s="231"/>
      <c r="L228" s="231"/>
      <c r="M228" s="157" t="s">
        <v>333</v>
      </c>
      <c r="N228" s="157"/>
    </row>
    <row r="229" spans="2:14" ht="15" customHeight="1">
      <c r="B229" s="646"/>
      <c r="C229" s="236">
        <v>224</v>
      </c>
      <c r="D229" s="237" t="s">
        <v>495</v>
      </c>
      <c r="E229" s="238" t="s">
        <v>13</v>
      </c>
      <c r="F229" s="239" t="s">
        <v>31</v>
      </c>
      <c r="G229" s="240" t="s">
        <v>251</v>
      </c>
      <c r="H229" s="240" t="s">
        <v>104</v>
      </c>
      <c r="I229" s="241">
        <v>1</v>
      </c>
      <c r="J229" s="242">
        <v>158</v>
      </c>
      <c r="K229" s="238"/>
      <c r="L229" s="238"/>
      <c r="M229" s="158" t="s">
        <v>333</v>
      </c>
      <c r="N229" s="158"/>
    </row>
    <row r="230" spans="2:14" ht="15" customHeight="1">
      <c r="B230" s="646"/>
      <c r="C230" s="284">
        <v>225</v>
      </c>
      <c r="D230" s="244" t="s">
        <v>497</v>
      </c>
      <c r="E230" s="245" t="s">
        <v>13</v>
      </c>
      <c r="F230" s="246" t="s">
        <v>31</v>
      </c>
      <c r="G230" s="247" t="s">
        <v>498</v>
      </c>
      <c r="H230" s="247" t="s">
        <v>47</v>
      </c>
      <c r="I230" s="248">
        <v>1</v>
      </c>
      <c r="J230" s="248"/>
      <c r="K230" s="245"/>
      <c r="L230" s="245"/>
      <c r="M230" s="161" t="s">
        <v>333</v>
      </c>
      <c r="N230" s="160"/>
    </row>
    <row r="231" spans="2:14" ht="15" customHeight="1">
      <c r="B231" s="646"/>
      <c r="C231" s="236">
        <v>226</v>
      </c>
      <c r="D231" s="237" t="s">
        <v>497</v>
      </c>
      <c r="E231" s="238" t="s">
        <v>13</v>
      </c>
      <c r="F231" s="239" t="s">
        <v>31</v>
      </c>
      <c r="G231" s="240" t="s">
        <v>498</v>
      </c>
      <c r="H231" s="240" t="s">
        <v>52</v>
      </c>
      <c r="I231" s="241">
        <v>14</v>
      </c>
      <c r="J231" s="241"/>
      <c r="K231" s="238"/>
      <c r="L231" s="238"/>
      <c r="M231" s="158" t="s">
        <v>333</v>
      </c>
      <c r="N231" s="158"/>
    </row>
    <row r="232" spans="2:14" ht="15" customHeight="1">
      <c r="B232" s="637"/>
      <c r="C232" s="262">
        <v>227</v>
      </c>
      <c r="D232" s="263" t="s">
        <v>499</v>
      </c>
      <c r="E232" s="264" t="s">
        <v>13</v>
      </c>
      <c r="F232" s="265" t="s">
        <v>31</v>
      </c>
      <c r="G232" s="266" t="s">
        <v>347</v>
      </c>
      <c r="H232" s="266" t="s">
        <v>33</v>
      </c>
      <c r="I232" s="267">
        <v>1</v>
      </c>
      <c r="J232" s="267"/>
      <c r="K232" s="264"/>
      <c r="L232" s="264"/>
      <c r="M232" s="165" t="s">
        <v>333</v>
      </c>
      <c r="N232" s="165"/>
    </row>
    <row r="233" spans="2:14" ht="15" customHeight="1">
      <c r="B233" s="640" t="s">
        <v>358</v>
      </c>
      <c r="C233" s="269">
        <v>228</v>
      </c>
      <c r="D233" s="270" t="s">
        <v>359</v>
      </c>
      <c r="E233" s="271" t="s">
        <v>429</v>
      </c>
      <c r="F233" s="272"/>
      <c r="G233" s="273" t="s">
        <v>360</v>
      </c>
      <c r="H233" s="273" t="s">
        <v>361</v>
      </c>
      <c r="I233" s="274">
        <v>60</v>
      </c>
      <c r="J233" s="274"/>
      <c r="K233" s="271"/>
      <c r="L233" s="271"/>
      <c r="M233" s="166" t="s">
        <v>362</v>
      </c>
      <c r="N233" s="166" t="s">
        <v>363</v>
      </c>
    </row>
    <row r="234" spans="2:14" ht="15" customHeight="1">
      <c r="B234" s="639"/>
      <c r="C234" s="262">
        <v>229</v>
      </c>
      <c r="D234" s="263" t="s">
        <v>364</v>
      </c>
      <c r="E234" s="264" t="s">
        <v>429</v>
      </c>
      <c r="F234" s="265"/>
      <c r="G234" s="266" t="s">
        <v>365</v>
      </c>
      <c r="H234" s="266" t="s">
        <v>366</v>
      </c>
      <c r="I234" s="267">
        <v>119</v>
      </c>
      <c r="J234" s="267"/>
      <c r="K234" s="264"/>
      <c r="L234" s="264"/>
      <c r="M234" s="165" t="s">
        <v>362</v>
      </c>
      <c r="N234" s="165" t="s">
        <v>367</v>
      </c>
    </row>
    <row r="235" spans="2:14" ht="15" customHeight="1">
      <c r="B235" s="636" t="s">
        <v>201</v>
      </c>
      <c r="C235" s="269">
        <v>230</v>
      </c>
      <c r="D235" s="270" t="s">
        <v>368</v>
      </c>
      <c r="E235" s="271"/>
      <c r="F235" s="272"/>
      <c r="G235" s="273" t="s">
        <v>369</v>
      </c>
      <c r="H235" s="273"/>
      <c r="I235" s="274">
        <v>1</v>
      </c>
      <c r="J235" s="274"/>
      <c r="K235" s="271"/>
      <c r="L235" s="271"/>
      <c r="M235" s="166" t="s">
        <v>370</v>
      </c>
      <c r="N235" s="166"/>
    </row>
    <row r="236" spans="2:14" ht="15" customHeight="1">
      <c r="B236" s="646"/>
      <c r="C236" s="243">
        <v>231</v>
      </c>
      <c r="D236" s="254" t="s">
        <v>371</v>
      </c>
      <c r="E236" s="255"/>
      <c r="F236" s="256"/>
      <c r="G236" s="257" t="s">
        <v>575</v>
      </c>
      <c r="H236" s="257"/>
      <c r="I236" s="258">
        <v>15</v>
      </c>
      <c r="J236" s="258"/>
      <c r="K236" s="255" t="s">
        <v>500</v>
      </c>
      <c r="L236" s="255"/>
      <c r="M236" s="161" t="s">
        <v>333</v>
      </c>
      <c r="N236" s="161"/>
    </row>
    <row r="237" spans="2:14" ht="15" customHeight="1">
      <c r="B237" s="646"/>
      <c r="C237" s="164">
        <v>232</v>
      </c>
      <c r="D237" s="252" t="s">
        <v>25</v>
      </c>
      <c r="E237" s="253"/>
      <c r="F237" s="253"/>
      <c r="G237" s="253" t="s">
        <v>475</v>
      </c>
      <c r="H237" s="292"/>
      <c r="I237" s="292">
        <v>5004</v>
      </c>
      <c r="J237" s="251"/>
      <c r="K237" s="251" t="s">
        <v>476</v>
      </c>
      <c r="L237" s="65"/>
      <c r="M237" s="253" t="s">
        <v>315</v>
      </c>
      <c r="N237" s="164" t="s">
        <v>203</v>
      </c>
    </row>
    <row r="238" spans="2:14" ht="15" customHeight="1">
      <c r="B238" s="636" t="s">
        <v>372</v>
      </c>
      <c r="C238" s="283">
        <v>234</v>
      </c>
      <c r="D238" s="230" t="s">
        <v>30</v>
      </c>
      <c r="E238" s="231"/>
      <c r="F238" s="232" t="s">
        <v>373</v>
      </c>
      <c r="G238" s="233"/>
      <c r="H238" s="233" t="s">
        <v>41</v>
      </c>
      <c r="I238" s="234">
        <v>1</v>
      </c>
      <c r="J238" s="235">
        <v>41</v>
      </c>
      <c r="K238" s="231"/>
      <c r="L238" s="231" t="s">
        <v>35</v>
      </c>
      <c r="M238" s="157" t="s">
        <v>374</v>
      </c>
      <c r="N238" s="157" t="s">
        <v>375</v>
      </c>
    </row>
    <row r="239" spans="2:14" ht="15" customHeight="1">
      <c r="B239" s="646"/>
      <c r="C239" s="236">
        <v>235</v>
      </c>
      <c r="D239" s="237" t="s">
        <v>376</v>
      </c>
      <c r="E239" s="238"/>
      <c r="F239" s="239"/>
      <c r="G239" s="240" t="s">
        <v>576</v>
      </c>
      <c r="H239" s="240" t="s">
        <v>508</v>
      </c>
      <c r="I239" s="241">
        <v>2</v>
      </c>
      <c r="J239" s="242"/>
      <c r="K239" s="238"/>
      <c r="L239" s="238" t="s">
        <v>430</v>
      </c>
      <c r="M239" s="158" t="s">
        <v>374</v>
      </c>
      <c r="N239" s="158" t="s">
        <v>375</v>
      </c>
    </row>
    <row r="240" spans="2:14" ht="15" customHeight="1">
      <c r="B240" s="646"/>
      <c r="C240" s="284">
        <v>236</v>
      </c>
      <c r="D240" s="244" t="s">
        <v>376</v>
      </c>
      <c r="E240" s="245"/>
      <c r="F240" s="246"/>
      <c r="G240" s="247" t="s">
        <v>576</v>
      </c>
      <c r="H240" s="247" t="s">
        <v>577</v>
      </c>
      <c r="I240" s="248">
        <v>1</v>
      </c>
      <c r="J240" s="249"/>
      <c r="K240" s="245"/>
      <c r="L240" s="245" t="s">
        <v>430</v>
      </c>
      <c r="M240" s="161" t="s">
        <v>374</v>
      </c>
      <c r="N240" s="160" t="s">
        <v>375</v>
      </c>
    </row>
    <row r="241" spans="2:14" ht="15" customHeight="1">
      <c r="B241" s="646"/>
      <c r="C241" s="236">
        <v>237</v>
      </c>
      <c r="D241" s="237" t="s">
        <v>376</v>
      </c>
      <c r="E241" s="238"/>
      <c r="F241" s="239"/>
      <c r="G241" s="240" t="s">
        <v>576</v>
      </c>
      <c r="H241" s="240" t="s">
        <v>578</v>
      </c>
      <c r="I241" s="241">
        <v>1</v>
      </c>
      <c r="J241" s="242"/>
      <c r="K241" s="238"/>
      <c r="L241" s="238" t="s">
        <v>430</v>
      </c>
      <c r="M241" s="158" t="s">
        <v>374</v>
      </c>
      <c r="N241" s="158" t="s">
        <v>375</v>
      </c>
    </row>
    <row r="242" spans="2:14" ht="15" customHeight="1">
      <c r="B242" s="646"/>
      <c r="C242" s="284">
        <v>238</v>
      </c>
      <c r="D242" s="244" t="s">
        <v>89</v>
      </c>
      <c r="E242" s="245"/>
      <c r="F242" s="246"/>
      <c r="G242" s="247" t="s">
        <v>377</v>
      </c>
      <c r="H242" s="247" t="s">
        <v>41</v>
      </c>
      <c r="I242" s="248">
        <v>1</v>
      </c>
      <c r="J242" s="249">
        <v>25</v>
      </c>
      <c r="K242" s="245"/>
      <c r="L242" s="245"/>
      <c r="M242" s="161" t="s">
        <v>374</v>
      </c>
      <c r="N242" s="160" t="s">
        <v>378</v>
      </c>
    </row>
    <row r="243" spans="2:14" ht="15" customHeight="1">
      <c r="B243" s="646"/>
      <c r="C243" s="236">
        <v>239</v>
      </c>
      <c r="D243" s="237" t="s">
        <v>89</v>
      </c>
      <c r="E243" s="238"/>
      <c r="F243" s="239"/>
      <c r="G243" s="240" t="s">
        <v>377</v>
      </c>
      <c r="H243" s="240" t="s">
        <v>39</v>
      </c>
      <c r="I243" s="241">
        <v>1</v>
      </c>
      <c r="J243" s="242">
        <v>18</v>
      </c>
      <c r="K243" s="238"/>
      <c r="L243" s="238"/>
      <c r="M243" s="158" t="s">
        <v>374</v>
      </c>
      <c r="N243" s="158" t="s">
        <v>379</v>
      </c>
    </row>
    <row r="244" spans="2:14" ht="15" customHeight="1">
      <c r="B244" s="646"/>
      <c r="C244" s="284">
        <v>240</v>
      </c>
      <c r="D244" s="244" t="s">
        <v>380</v>
      </c>
      <c r="E244" s="245"/>
      <c r="F244" s="246"/>
      <c r="G244" s="247"/>
      <c r="H244" s="247" t="s">
        <v>508</v>
      </c>
      <c r="I244" s="248">
        <v>1</v>
      </c>
      <c r="J244" s="249"/>
      <c r="K244" s="245"/>
      <c r="L244" s="245"/>
      <c r="M244" s="161" t="s">
        <v>374</v>
      </c>
      <c r="N244" s="160" t="s">
        <v>375</v>
      </c>
    </row>
    <row r="245" spans="2:14" ht="15" customHeight="1">
      <c r="B245" s="646"/>
      <c r="C245" s="236">
        <v>241</v>
      </c>
      <c r="D245" s="237" t="s">
        <v>321</v>
      </c>
      <c r="E245" s="238"/>
      <c r="F245" s="239"/>
      <c r="G245" s="240"/>
      <c r="H245" s="240" t="s">
        <v>381</v>
      </c>
      <c r="I245" s="241">
        <v>1</v>
      </c>
      <c r="J245" s="242">
        <v>1</v>
      </c>
      <c r="K245" s="238"/>
      <c r="L245" s="238"/>
      <c r="M245" s="158" t="s">
        <v>374</v>
      </c>
      <c r="N245" s="158"/>
    </row>
    <row r="246" spans="2:14" ht="15" customHeight="1">
      <c r="B246" s="646"/>
      <c r="C246" s="284">
        <v>242</v>
      </c>
      <c r="D246" s="244" t="s">
        <v>321</v>
      </c>
      <c r="E246" s="245"/>
      <c r="F246" s="246"/>
      <c r="G246" s="247"/>
      <c r="H246" s="247" t="s">
        <v>382</v>
      </c>
      <c r="I246" s="248">
        <v>5</v>
      </c>
      <c r="J246" s="249">
        <v>1</v>
      </c>
      <c r="K246" s="245"/>
      <c r="L246" s="245"/>
      <c r="M246" s="161" t="s">
        <v>374</v>
      </c>
      <c r="N246" s="160"/>
    </row>
    <row r="247" spans="2:14" ht="15" customHeight="1">
      <c r="B247" s="637"/>
      <c r="C247" s="276">
        <v>243</v>
      </c>
      <c r="D247" s="277" t="s">
        <v>321</v>
      </c>
      <c r="E247" s="278"/>
      <c r="F247" s="279"/>
      <c r="G247" s="280"/>
      <c r="H247" s="280" t="s">
        <v>383</v>
      </c>
      <c r="I247" s="281">
        <v>2</v>
      </c>
      <c r="J247" s="282">
        <v>1</v>
      </c>
      <c r="K247" s="278"/>
      <c r="L247" s="278"/>
      <c r="M247" s="167" t="s">
        <v>384</v>
      </c>
      <c r="N247" s="167"/>
    </row>
    <row r="248" spans="2:14" ht="15" customHeight="1">
      <c r="B248" s="640" t="s">
        <v>385</v>
      </c>
      <c r="C248" s="283">
        <v>244</v>
      </c>
      <c r="D248" s="230" t="s">
        <v>509</v>
      </c>
      <c r="E248" s="231"/>
      <c r="F248" s="232"/>
      <c r="G248" s="233" t="s">
        <v>510</v>
      </c>
      <c r="H248" s="233"/>
      <c r="I248" s="234">
        <v>1</v>
      </c>
      <c r="J248" s="234"/>
      <c r="K248" s="231"/>
      <c r="L248" s="231"/>
      <c r="M248" s="157" t="s">
        <v>386</v>
      </c>
      <c r="N248" s="157"/>
    </row>
    <row r="249" spans="2:14" ht="15" customHeight="1">
      <c r="B249" s="638"/>
      <c r="C249" s="236">
        <v>245</v>
      </c>
      <c r="D249" s="237" t="s">
        <v>509</v>
      </c>
      <c r="E249" s="238"/>
      <c r="F249" s="239"/>
      <c r="G249" s="240" t="s">
        <v>511</v>
      </c>
      <c r="H249" s="240"/>
      <c r="I249" s="241">
        <v>1</v>
      </c>
      <c r="J249" s="241"/>
      <c r="K249" s="238"/>
      <c r="L249" s="238"/>
      <c r="M249" s="158" t="s">
        <v>386</v>
      </c>
      <c r="N249" s="158"/>
    </row>
    <row r="250" spans="2:14" ht="15" customHeight="1">
      <c r="B250" s="638"/>
      <c r="C250" s="284">
        <v>246</v>
      </c>
      <c r="D250" s="244" t="s">
        <v>512</v>
      </c>
      <c r="E250" s="245"/>
      <c r="F250" s="246"/>
      <c r="G250" s="247" t="s">
        <v>513</v>
      </c>
      <c r="H250" s="247"/>
      <c r="I250" s="248">
        <v>0</v>
      </c>
      <c r="J250" s="248"/>
      <c r="K250" s="245"/>
      <c r="L250" s="245"/>
      <c r="M250" s="161" t="s">
        <v>386</v>
      </c>
      <c r="N250" s="160" t="s">
        <v>622</v>
      </c>
    </row>
    <row r="251" spans="2:14" ht="15" customHeight="1">
      <c r="B251" s="638"/>
      <c r="C251" s="236">
        <v>247</v>
      </c>
      <c r="D251" s="250" t="s">
        <v>509</v>
      </c>
      <c r="E251" s="251"/>
      <c r="F251" s="252"/>
      <c r="G251" s="253" t="s">
        <v>514</v>
      </c>
      <c r="H251" s="253"/>
      <c r="I251" s="260">
        <v>1</v>
      </c>
      <c r="J251" s="260"/>
      <c r="K251" s="251"/>
      <c r="L251" s="251"/>
      <c r="M251" s="164" t="s">
        <v>386</v>
      </c>
      <c r="N251" s="164"/>
    </row>
    <row r="252" spans="2:14" ht="15" customHeight="1">
      <c r="B252" s="638"/>
      <c r="C252" s="243">
        <v>248</v>
      </c>
      <c r="D252" s="254" t="s">
        <v>509</v>
      </c>
      <c r="E252" s="255"/>
      <c r="F252" s="256"/>
      <c r="G252" s="257" t="s">
        <v>515</v>
      </c>
      <c r="H252" s="257"/>
      <c r="I252" s="258">
        <v>1</v>
      </c>
      <c r="J252" s="258"/>
      <c r="K252" s="255"/>
      <c r="L252" s="255"/>
      <c r="M252" s="161" t="s">
        <v>386</v>
      </c>
      <c r="N252" s="161"/>
    </row>
    <row r="253" spans="2:14" ht="15" customHeight="1">
      <c r="B253" s="638"/>
      <c r="C253" s="236">
        <v>249</v>
      </c>
      <c r="D253" s="250" t="s">
        <v>516</v>
      </c>
      <c r="E253" s="251"/>
      <c r="F253" s="252"/>
      <c r="G253" s="253" t="s">
        <v>517</v>
      </c>
      <c r="H253" s="253"/>
      <c r="I253" s="260">
        <v>1</v>
      </c>
      <c r="J253" s="260"/>
      <c r="K253" s="251"/>
      <c r="L253" s="251"/>
      <c r="M253" s="164" t="s">
        <v>387</v>
      </c>
      <c r="N253" s="164"/>
    </row>
    <row r="254" spans="2:14" ht="15" customHeight="1">
      <c r="B254" s="638"/>
      <c r="C254" s="243">
        <v>250</v>
      </c>
      <c r="D254" s="254" t="s">
        <v>516</v>
      </c>
      <c r="E254" s="255"/>
      <c r="F254" s="256"/>
      <c r="G254" s="257" t="s">
        <v>517</v>
      </c>
      <c r="H254" s="257"/>
      <c r="I254" s="258">
        <v>2</v>
      </c>
      <c r="J254" s="258"/>
      <c r="K254" s="255"/>
      <c r="L254" s="255"/>
      <c r="M254" s="161" t="s">
        <v>387</v>
      </c>
      <c r="N254" s="161"/>
    </row>
    <row r="255" spans="2:14" ht="15" customHeight="1">
      <c r="B255" s="638"/>
      <c r="C255" s="236">
        <v>251</v>
      </c>
      <c r="D255" s="250" t="s">
        <v>516</v>
      </c>
      <c r="E255" s="251"/>
      <c r="F255" s="252"/>
      <c r="G255" s="253" t="s">
        <v>517</v>
      </c>
      <c r="H255" s="253"/>
      <c r="I255" s="260">
        <v>1</v>
      </c>
      <c r="J255" s="260"/>
      <c r="K255" s="251"/>
      <c r="L255" s="251"/>
      <c r="M255" s="164" t="s">
        <v>387</v>
      </c>
      <c r="N255" s="164"/>
    </row>
    <row r="256" spans="2:14" ht="15" customHeight="1">
      <c r="B256" s="639"/>
      <c r="C256" s="262">
        <v>252</v>
      </c>
      <c r="D256" s="263" t="s">
        <v>516</v>
      </c>
      <c r="E256" s="264"/>
      <c r="F256" s="265"/>
      <c r="G256" s="266" t="s">
        <v>518</v>
      </c>
      <c r="H256" s="266"/>
      <c r="I256" s="267">
        <v>1</v>
      </c>
      <c r="J256" s="267"/>
      <c r="K256" s="264"/>
      <c r="L256" s="264"/>
      <c r="M256" s="165" t="s">
        <v>387</v>
      </c>
      <c r="N256" s="165"/>
    </row>
    <row r="257" spans="2:14" ht="15" customHeight="1">
      <c r="B257" s="636" t="s">
        <v>156</v>
      </c>
      <c r="C257" s="269">
        <v>253</v>
      </c>
      <c r="D257" s="293" t="s">
        <v>519</v>
      </c>
      <c r="E257" s="294"/>
      <c r="F257" s="295"/>
      <c r="G257" s="296" t="s">
        <v>388</v>
      </c>
      <c r="H257" s="296"/>
      <c r="I257" s="297">
        <v>1</v>
      </c>
      <c r="J257" s="297"/>
      <c r="K257" s="294"/>
      <c r="L257" s="294"/>
      <c r="M257" s="179" t="s">
        <v>374</v>
      </c>
      <c r="N257" s="179"/>
    </row>
    <row r="258" spans="2:14" ht="15" customHeight="1">
      <c r="B258" s="638"/>
      <c r="C258" s="243">
        <v>254</v>
      </c>
      <c r="D258" s="254" t="s">
        <v>423</v>
      </c>
      <c r="E258" s="255"/>
      <c r="F258" s="256" t="s">
        <v>520</v>
      </c>
      <c r="G258" s="257" t="s">
        <v>521</v>
      </c>
      <c r="H258" s="257"/>
      <c r="I258" s="258">
        <v>2</v>
      </c>
      <c r="J258" s="258"/>
      <c r="K258" s="255"/>
      <c r="L258" s="255"/>
      <c r="M258" s="161" t="s">
        <v>389</v>
      </c>
      <c r="N258" s="161"/>
    </row>
    <row r="259" spans="2:14" ht="15" customHeight="1">
      <c r="B259" s="638"/>
      <c r="C259" s="236">
        <v>255</v>
      </c>
      <c r="D259" s="250" t="s">
        <v>423</v>
      </c>
      <c r="E259" s="251"/>
      <c r="F259" s="252" t="s">
        <v>431</v>
      </c>
      <c r="G259" s="253" t="s">
        <v>432</v>
      </c>
      <c r="H259" s="253"/>
      <c r="I259" s="260">
        <v>1</v>
      </c>
      <c r="J259" s="260"/>
      <c r="K259" s="251"/>
      <c r="L259" s="251"/>
      <c r="M259" s="164" t="s">
        <v>389</v>
      </c>
      <c r="N259" s="164"/>
    </row>
    <row r="260" spans="2:14" ht="15" customHeight="1">
      <c r="B260" s="638"/>
      <c r="C260" s="284">
        <v>256</v>
      </c>
      <c r="D260" s="244" t="s">
        <v>423</v>
      </c>
      <c r="E260" s="245"/>
      <c r="F260" s="246"/>
      <c r="G260" s="247" t="s">
        <v>433</v>
      </c>
      <c r="H260" s="247"/>
      <c r="I260" s="248">
        <v>1</v>
      </c>
      <c r="J260" s="248"/>
      <c r="K260" s="245"/>
      <c r="L260" s="245"/>
      <c r="M260" s="161" t="s">
        <v>473</v>
      </c>
      <c r="N260" s="160"/>
    </row>
    <row r="261" spans="2:14" ht="15" customHeight="1">
      <c r="B261" s="638"/>
      <c r="C261" s="236">
        <v>257</v>
      </c>
      <c r="D261" s="237" t="s">
        <v>434</v>
      </c>
      <c r="E261" s="238"/>
      <c r="F261" s="239"/>
      <c r="G261" s="240" t="s">
        <v>435</v>
      </c>
      <c r="H261" s="240"/>
      <c r="I261" s="241">
        <v>1</v>
      </c>
      <c r="J261" s="241"/>
      <c r="K261" s="238"/>
      <c r="L261" s="238"/>
      <c r="M261" s="158" t="s">
        <v>384</v>
      </c>
      <c r="N261" s="158"/>
    </row>
    <row r="262" spans="2:14" ht="15" customHeight="1">
      <c r="B262" s="638"/>
      <c r="C262" s="284">
        <v>258</v>
      </c>
      <c r="D262" s="244" t="s">
        <v>434</v>
      </c>
      <c r="E262" s="245"/>
      <c r="F262" s="246"/>
      <c r="G262" s="247" t="s">
        <v>436</v>
      </c>
      <c r="H262" s="247"/>
      <c r="I262" s="248">
        <v>1</v>
      </c>
      <c r="J262" s="248"/>
      <c r="K262" s="245"/>
      <c r="L262" s="245"/>
      <c r="M262" s="161" t="s">
        <v>384</v>
      </c>
      <c r="N262" s="160"/>
    </row>
    <row r="263" spans="2:14" ht="15" customHeight="1">
      <c r="B263" s="638"/>
      <c r="C263" s="236">
        <v>259</v>
      </c>
      <c r="D263" s="237" t="s">
        <v>434</v>
      </c>
      <c r="E263" s="238"/>
      <c r="F263" s="239"/>
      <c r="G263" s="240" t="s">
        <v>435</v>
      </c>
      <c r="H263" s="240"/>
      <c r="I263" s="241">
        <v>1</v>
      </c>
      <c r="J263" s="241"/>
      <c r="K263" s="238"/>
      <c r="L263" s="238"/>
      <c r="M263" s="158" t="s">
        <v>390</v>
      </c>
      <c r="N263" s="158"/>
    </row>
    <row r="264" spans="2:14" ht="15" customHeight="1">
      <c r="B264" s="638"/>
      <c r="C264" s="284">
        <v>260</v>
      </c>
      <c r="D264" s="244" t="s">
        <v>437</v>
      </c>
      <c r="E264" s="245"/>
      <c r="F264" s="246"/>
      <c r="G264" s="247" t="s">
        <v>438</v>
      </c>
      <c r="H264" s="247"/>
      <c r="I264" s="248">
        <v>2</v>
      </c>
      <c r="J264" s="248"/>
      <c r="K264" s="245"/>
      <c r="L264" s="245"/>
      <c r="M264" s="161" t="s">
        <v>374</v>
      </c>
      <c r="N264" s="160"/>
    </row>
    <row r="265" spans="2:14" ht="15" customHeight="1">
      <c r="B265" s="638"/>
      <c r="C265" s="236">
        <v>261</v>
      </c>
      <c r="D265" s="237" t="s">
        <v>437</v>
      </c>
      <c r="E265" s="238"/>
      <c r="F265" s="239"/>
      <c r="G265" s="240" t="s">
        <v>439</v>
      </c>
      <c r="H265" s="240"/>
      <c r="I265" s="241">
        <v>1</v>
      </c>
      <c r="J265" s="241"/>
      <c r="K265" s="238"/>
      <c r="L265" s="238"/>
      <c r="M265" s="158" t="s">
        <v>374</v>
      </c>
      <c r="N265" s="158"/>
    </row>
    <row r="266" spans="2:14" ht="15" customHeight="1">
      <c r="B266" s="638"/>
      <c r="C266" s="284">
        <v>262</v>
      </c>
      <c r="D266" s="244" t="s">
        <v>437</v>
      </c>
      <c r="E266" s="245"/>
      <c r="F266" s="246"/>
      <c r="G266" s="247" t="s">
        <v>440</v>
      </c>
      <c r="H266" s="247"/>
      <c r="I266" s="248">
        <v>1</v>
      </c>
      <c r="J266" s="248"/>
      <c r="K266" s="245"/>
      <c r="L266" s="245"/>
      <c r="M266" s="161" t="s">
        <v>374</v>
      </c>
      <c r="N266" s="160"/>
    </row>
    <row r="267" spans="2:14" ht="15" customHeight="1">
      <c r="B267" s="638"/>
      <c r="C267" s="236">
        <v>263</v>
      </c>
      <c r="D267" s="237" t="s">
        <v>437</v>
      </c>
      <c r="E267" s="238"/>
      <c r="F267" s="239"/>
      <c r="G267" s="240" t="s">
        <v>441</v>
      </c>
      <c r="H267" s="240"/>
      <c r="I267" s="241">
        <v>1</v>
      </c>
      <c r="J267" s="241"/>
      <c r="K267" s="238"/>
      <c r="L267" s="238"/>
      <c r="M267" s="158" t="s">
        <v>374</v>
      </c>
      <c r="N267" s="158"/>
    </row>
    <row r="268" spans="2:14" ht="15" customHeight="1">
      <c r="B268" s="638"/>
      <c r="C268" s="284">
        <v>264</v>
      </c>
      <c r="D268" s="244" t="s">
        <v>437</v>
      </c>
      <c r="E268" s="245"/>
      <c r="F268" s="246"/>
      <c r="G268" s="247" t="s">
        <v>442</v>
      </c>
      <c r="H268" s="247"/>
      <c r="I268" s="248">
        <v>1</v>
      </c>
      <c r="J268" s="248"/>
      <c r="K268" s="245"/>
      <c r="L268" s="245"/>
      <c r="M268" s="161" t="s">
        <v>374</v>
      </c>
      <c r="N268" s="160"/>
    </row>
    <row r="269" spans="2:14" ht="15" customHeight="1">
      <c r="B269" s="639"/>
      <c r="C269" s="276">
        <v>265</v>
      </c>
      <c r="D269" s="277" t="s">
        <v>437</v>
      </c>
      <c r="E269" s="278"/>
      <c r="F269" s="279"/>
      <c r="G269" s="280" t="s">
        <v>443</v>
      </c>
      <c r="H269" s="280"/>
      <c r="I269" s="281">
        <v>2</v>
      </c>
      <c r="J269" s="281"/>
      <c r="K269" s="278"/>
      <c r="L269" s="278"/>
      <c r="M269" s="167" t="s">
        <v>374</v>
      </c>
      <c r="N269" s="167"/>
    </row>
    <row r="270" spans="2:14" ht="15" customHeight="1">
      <c r="B270" s="640" t="s">
        <v>391</v>
      </c>
      <c r="C270" s="283">
        <v>266</v>
      </c>
      <c r="D270" s="230" t="s">
        <v>444</v>
      </c>
      <c r="E270" s="231"/>
      <c r="F270" s="232"/>
      <c r="G270" s="233"/>
      <c r="H270" s="233"/>
      <c r="I270" s="234">
        <v>3</v>
      </c>
      <c r="J270" s="234"/>
      <c r="K270" s="231"/>
      <c r="L270" s="231"/>
      <c r="M270" s="157" t="s">
        <v>384</v>
      </c>
      <c r="N270" s="157"/>
    </row>
    <row r="271" spans="2:14" ht="15" customHeight="1">
      <c r="B271" s="638"/>
      <c r="C271" s="236">
        <v>267</v>
      </c>
      <c r="D271" s="237" t="s">
        <v>444</v>
      </c>
      <c r="E271" s="238"/>
      <c r="F271" s="239"/>
      <c r="G271" s="240"/>
      <c r="H271" s="240"/>
      <c r="I271" s="241">
        <v>2</v>
      </c>
      <c r="J271" s="241"/>
      <c r="K271" s="238"/>
      <c r="L271" s="238"/>
      <c r="M271" s="158" t="s">
        <v>392</v>
      </c>
      <c r="N271" s="158"/>
    </row>
    <row r="272" spans="2:14" ht="15" customHeight="1">
      <c r="B272" s="638"/>
      <c r="C272" s="284">
        <v>268</v>
      </c>
      <c r="D272" s="244" t="s">
        <v>472</v>
      </c>
      <c r="E272" s="245"/>
      <c r="F272" s="246"/>
      <c r="G272" s="247"/>
      <c r="H272" s="247"/>
      <c r="I272" s="248">
        <v>4</v>
      </c>
      <c r="J272" s="248"/>
      <c r="K272" s="245"/>
      <c r="L272" s="245"/>
      <c r="M272" s="161" t="s">
        <v>384</v>
      </c>
      <c r="N272" s="160"/>
    </row>
    <row r="273" spans="2:14" ht="15" customHeight="1">
      <c r="B273" s="638"/>
      <c r="C273" s="236">
        <v>269</v>
      </c>
      <c r="D273" s="237" t="s">
        <v>445</v>
      </c>
      <c r="E273" s="238"/>
      <c r="F273" s="239"/>
      <c r="G273" s="240"/>
      <c r="H273" s="240"/>
      <c r="I273" s="241">
        <v>2</v>
      </c>
      <c r="J273" s="241"/>
      <c r="K273" s="238"/>
      <c r="L273" s="238"/>
      <c r="M273" s="158" t="s">
        <v>374</v>
      </c>
      <c r="N273" s="158"/>
    </row>
    <row r="274" spans="2:14" ht="15" customHeight="1">
      <c r="B274" s="638"/>
      <c r="C274" s="284">
        <v>270</v>
      </c>
      <c r="D274" s="244" t="s">
        <v>393</v>
      </c>
      <c r="E274" s="245"/>
      <c r="F274" s="246"/>
      <c r="G274" s="247"/>
      <c r="H274" s="247"/>
      <c r="I274" s="248">
        <v>2</v>
      </c>
      <c r="J274" s="248"/>
      <c r="K274" s="245"/>
      <c r="L274" s="245"/>
      <c r="M274" s="161" t="s">
        <v>394</v>
      </c>
      <c r="N274" s="160"/>
    </row>
    <row r="275" spans="2:14" ht="15" customHeight="1">
      <c r="B275" s="638"/>
      <c r="C275" s="236">
        <v>271</v>
      </c>
      <c r="D275" s="237" t="s">
        <v>446</v>
      </c>
      <c r="E275" s="238"/>
      <c r="F275" s="239"/>
      <c r="G275" s="240"/>
      <c r="H275" s="240"/>
      <c r="I275" s="241">
        <v>4</v>
      </c>
      <c r="J275" s="241"/>
      <c r="K275" s="238"/>
      <c r="L275" s="238"/>
      <c r="M275" s="158" t="s">
        <v>384</v>
      </c>
      <c r="N275" s="158"/>
    </row>
    <row r="276" spans="2:14" ht="15" customHeight="1">
      <c r="B276" s="638"/>
      <c r="C276" s="284">
        <v>272</v>
      </c>
      <c r="D276" s="244" t="s">
        <v>447</v>
      </c>
      <c r="E276" s="245"/>
      <c r="F276" s="246"/>
      <c r="G276" s="247"/>
      <c r="H276" s="247"/>
      <c r="I276" s="248">
        <v>1</v>
      </c>
      <c r="J276" s="248"/>
      <c r="K276" s="245"/>
      <c r="L276" s="245"/>
      <c r="M276" s="161" t="s">
        <v>390</v>
      </c>
      <c r="N276" s="160"/>
    </row>
    <row r="277" spans="2:14" ht="15" customHeight="1">
      <c r="B277" s="638"/>
      <c r="C277" s="236">
        <v>273</v>
      </c>
      <c r="D277" s="237" t="s">
        <v>448</v>
      </c>
      <c r="E277" s="238"/>
      <c r="F277" s="239"/>
      <c r="G277" s="240"/>
      <c r="H277" s="240"/>
      <c r="I277" s="241">
        <v>2</v>
      </c>
      <c r="J277" s="241"/>
      <c r="K277" s="238"/>
      <c r="L277" s="238"/>
      <c r="M277" s="158" t="s">
        <v>395</v>
      </c>
      <c r="N277" s="158"/>
    </row>
    <row r="278" spans="2:14" ht="15" customHeight="1">
      <c r="B278" s="638"/>
      <c r="C278" s="161">
        <v>274</v>
      </c>
      <c r="D278" s="254" t="s">
        <v>449</v>
      </c>
      <c r="E278" s="255"/>
      <c r="F278" s="256"/>
      <c r="G278" s="257" t="s">
        <v>396</v>
      </c>
      <c r="H278" s="257"/>
      <c r="I278" s="258">
        <v>400</v>
      </c>
      <c r="J278" s="258"/>
      <c r="K278" s="255"/>
      <c r="L278" s="255"/>
      <c r="M278" s="161" t="s">
        <v>374</v>
      </c>
      <c r="N278" s="161"/>
    </row>
    <row r="279" spans="2:14" ht="15" customHeight="1">
      <c r="B279" s="639"/>
      <c r="C279" s="298">
        <v>275</v>
      </c>
      <c r="D279" s="299" t="s">
        <v>449</v>
      </c>
      <c r="E279" s="300"/>
      <c r="F279" s="301"/>
      <c r="G279" s="302" t="s">
        <v>397</v>
      </c>
      <c r="H279" s="302"/>
      <c r="I279" s="303">
        <v>450</v>
      </c>
      <c r="J279" s="303"/>
      <c r="K279" s="300"/>
      <c r="L279" s="300"/>
      <c r="M279" s="304" t="s">
        <v>374</v>
      </c>
      <c r="N279" s="171"/>
    </row>
    <row r="280" spans="2:14" ht="15" customHeight="1">
      <c r="B280" s="172" t="s">
        <v>24</v>
      </c>
      <c r="C280" s="305">
        <v>276</v>
      </c>
      <c r="D280" s="306" t="s">
        <v>450</v>
      </c>
      <c r="E280" s="307"/>
      <c r="F280" s="308"/>
      <c r="G280" s="309" t="s">
        <v>451</v>
      </c>
      <c r="H280" s="309"/>
      <c r="I280" s="310">
        <v>1</v>
      </c>
      <c r="J280" s="310"/>
      <c r="K280" s="307"/>
      <c r="L280" s="307"/>
      <c r="M280" s="173" t="s">
        <v>390</v>
      </c>
      <c r="N280" s="173"/>
    </row>
    <row r="281" spans="2:14" ht="15" customHeight="1">
      <c r="B281" s="640" t="s">
        <v>163</v>
      </c>
      <c r="C281" s="269">
        <v>277</v>
      </c>
      <c r="D281" s="270" t="s">
        <v>452</v>
      </c>
      <c r="E281" s="271"/>
      <c r="F281" s="272"/>
      <c r="G281" s="273" t="s">
        <v>572</v>
      </c>
      <c r="H281" s="273"/>
      <c r="I281" s="274">
        <v>6</v>
      </c>
      <c r="J281" s="274"/>
      <c r="K281" s="271"/>
      <c r="L281" s="271"/>
      <c r="M281" s="166" t="s">
        <v>387</v>
      </c>
      <c r="N281" s="166"/>
    </row>
    <row r="282" spans="2:14" ht="15" customHeight="1">
      <c r="B282" s="638"/>
      <c r="C282" s="243">
        <v>278</v>
      </c>
      <c r="D282" s="254" t="s">
        <v>453</v>
      </c>
      <c r="E282" s="255"/>
      <c r="F282" s="256"/>
      <c r="G282" s="257"/>
      <c r="H282" s="257"/>
      <c r="I282" s="258">
        <v>1</v>
      </c>
      <c r="J282" s="258"/>
      <c r="K282" s="255"/>
      <c r="L282" s="255"/>
      <c r="M282" s="161" t="s">
        <v>387</v>
      </c>
      <c r="N282" s="161"/>
    </row>
    <row r="283" spans="2:14" ht="15" customHeight="1">
      <c r="B283" s="638"/>
      <c r="C283" s="236">
        <v>279</v>
      </c>
      <c r="D283" s="250" t="s">
        <v>454</v>
      </c>
      <c r="E283" s="251"/>
      <c r="F283" s="252"/>
      <c r="G283" s="253"/>
      <c r="H283" s="253"/>
      <c r="I283" s="260">
        <v>1</v>
      </c>
      <c r="J283" s="260"/>
      <c r="K283" s="251"/>
      <c r="L283" s="251"/>
      <c r="M283" s="164" t="s">
        <v>387</v>
      </c>
      <c r="N283" s="164"/>
    </row>
    <row r="284" spans="2:14" ht="15" customHeight="1">
      <c r="B284" s="638"/>
      <c r="C284" s="243">
        <v>280</v>
      </c>
      <c r="D284" s="254" t="s">
        <v>455</v>
      </c>
      <c r="E284" s="255"/>
      <c r="F284" s="256"/>
      <c r="G284" s="257"/>
      <c r="H284" s="257"/>
      <c r="I284" s="258">
        <v>3</v>
      </c>
      <c r="J284" s="258"/>
      <c r="K284" s="255"/>
      <c r="L284" s="255"/>
      <c r="M284" s="161" t="s">
        <v>390</v>
      </c>
      <c r="N284" s="161"/>
    </row>
    <row r="285" spans="2:14" ht="15" customHeight="1">
      <c r="B285" s="638"/>
      <c r="C285" s="236">
        <v>281</v>
      </c>
      <c r="D285" s="250" t="s">
        <v>456</v>
      </c>
      <c r="E285" s="251"/>
      <c r="F285" s="252"/>
      <c r="G285" s="253" t="s">
        <v>457</v>
      </c>
      <c r="H285" s="253"/>
      <c r="I285" s="260">
        <v>3</v>
      </c>
      <c r="J285" s="260"/>
      <c r="K285" s="251"/>
      <c r="L285" s="251"/>
      <c r="M285" s="164" t="s">
        <v>390</v>
      </c>
      <c r="N285" s="164"/>
    </row>
    <row r="286" spans="2:14" ht="15" customHeight="1">
      <c r="B286" s="638"/>
      <c r="C286" s="243">
        <v>282</v>
      </c>
      <c r="D286" s="254" t="s">
        <v>456</v>
      </c>
      <c r="E286" s="255"/>
      <c r="F286" s="256"/>
      <c r="G286" s="257" t="s">
        <v>457</v>
      </c>
      <c r="H286" s="257"/>
      <c r="I286" s="258">
        <v>1</v>
      </c>
      <c r="J286" s="258"/>
      <c r="K286" s="255"/>
      <c r="L286" s="255"/>
      <c r="M286" s="161" t="s">
        <v>398</v>
      </c>
      <c r="N286" s="161"/>
    </row>
    <row r="287" spans="2:14" ht="15" customHeight="1">
      <c r="B287" s="638"/>
      <c r="C287" s="236">
        <v>283</v>
      </c>
      <c r="D287" s="250" t="s">
        <v>456</v>
      </c>
      <c r="E287" s="251"/>
      <c r="F287" s="252"/>
      <c r="G287" s="253" t="s">
        <v>176</v>
      </c>
      <c r="H287" s="253"/>
      <c r="I287" s="260">
        <v>3</v>
      </c>
      <c r="J287" s="260"/>
      <c r="K287" s="251"/>
      <c r="L287" s="251"/>
      <c r="M287" s="164" t="s">
        <v>394</v>
      </c>
      <c r="N287" s="164"/>
    </row>
    <row r="288" spans="2:14" ht="15" customHeight="1">
      <c r="B288" s="638"/>
      <c r="C288" s="243">
        <v>284</v>
      </c>
      <c r="D288" s="254" t="s">
        <v>456</v>
      </c>
      <c r="E288" s="255"/>
      <c r="F288" s="256"/>
      <c r="G288" s="257" t="s">
        <v>399</v>
      </c>
      <c r="H288" s="257"/>
      <c r="I288" s="258">
        <v>1</v>
      </c>
      <c r="J288" s="258"/>
      <c r="K288" s="255"/>
      <c r="L288" s="255"/>
      <c r="M288" s="161" t="s">
        <v>398</v>
      </c>
      <c r="N288" s="161"/>
    </row>
    <row r="289" spans="2:14" ht="15" customHeight="1">
      <c r="B289" s="639"/>
      <c r="C289" s="276">
        <v>285</v>
      </c>
      <c r="D289" s="311" t="s">
        <v>458</v>
      </c>
      <c r="E289" s="312"/>
      <c r="F289" s="313"/>
      <c r="G289" s="314"/>
      <c r="H289" s="314"/>
      <c r="I289" s="315">
        <v>12</v>
      </c>
      <c r="J289" s="315"/>
      <c r="K289" s="312"/>
      <c r="L289" s="312"/>
      <c r="M289" s="170" t="s">
        <v>374</v>
      </c>
      <c r="N289" s="170"/>
    </row>
    <row r="290" spans="2:14" ht="15" customHeight="1">
      <c r="B290" s="641" t="s">
        <v>358</v>
      </c>
      <c r="C290" s="316">
        <v>286</v>
      </c>
      <c r="D290" s="317" t="s">
        <v>459</v>
      </c>
      <c r="E290" s="318" t="s">
        <v>429</v>
      </c>
      <c r="F290" s="319"/>
      <c r="G290" s="320" t="s">
        <v>400</v>
      </c>
      <c r="H290" s="320"/>
      <c r="I290" s="321">
        <v>53</v>
      </c>
      <c r="J290" s="321"/>
      <c r="K290" s="318"/>
      <c r="L290" s="318"/>
      <c r="M290" s="180" t="s">
        <v>374</v>
      </c>
      <c r="N290" s="180" t="s">
        <v>460</v>
      </c>
    </row>
    <row r="291" spans="2:14" ht="15" customHeight="1">
      <c r="B291" s="642"/>
      <c r="C291" s="170">
        <v>287</v>
      </c>
      <c r="D291" s="277" t="s">
        <v>401</v>
      </c>
      <c r="E291" s="278"/>
      <c r="F291" s="279"/>
      <c r="G291" s="280" t="s">
        <v>402</v>
      </c>
      <c r="H291" s="280"/>
      <c r="I291" s="281">
        <v>50</v>
      </c>
      <c r="J291" s="322">
        <v>0.12</v>
      </c>
      <c r="K291" s="278"/>
      <c r="L291" s="278"/>
      <c r="M291" s="167" t="s">
        <v>387</v>
      </c>
      <c r="N291" s="167" t="s">
        <v>461</v>
      </c>
    </row>
    <row r="292" spans="2:14" ht="15" customHeight="1">
      <c r="B292" s="641" t="s">
        <v>403</v>
      </c>
      <c r="C292" s="174">
        <v>288</v>
      </c>
      <c r="D292" s="457" t="s">
        <v>462</v>
      </c>
      <c r="E292" s="458"/>
      <c r="F292" s="459"/>
      <c r="G292" s="460" t="s">
        <v>463</v>
      </c>
      <c r="H292" s="460"/>
      <c r="I292" s="461">
        <v>4</v>
      </c>
      <c r="J292" s="461"/>
      <c r="K292" s="458"/>
      <c r="L292" s="458"/>
      <c r="M292" s="174" t="s">
        <v>404</v>
      </c>
      <c r="N292" s="174"/>
    </row>
    <row r="293" spans="2:14" ht="15" customHeight="1">
      <c r="B293" s="643"/>
      <c r="C293" s="164">
        <v>289</v>
      </c>
      <c r="D293" s="250" t="s">
        <v>405</v>
      </c>
      <c r="E293" s="251"/>
      <c r="F293" s="252"/>
      <c r="G293" s="253" t="s">
        <v>406</v>
      </c>
      <c r="H293" s="253"/>
      <c r="I293" s="260">
        <v>1</v>
      </c>
      <c r="J293" s="260"/>
      <c r="K293" s="251"/>
      <c r="L293" s="251"/>
      <c r="M293" s="164" t="s">
        <v>407</v>
      </c>
      <c r="N293" s="164"/>
    </row>
    <row r="294" spans="2:14" ht="15" customHeight="1">
      <c r="B294" s="643"/>
      <c r="C294" s="161">
        <v>290</v>
      </c>
      <c r="D294" s="254" t="s">
        <v>408</v>
      </c>
      <c r="E294" s="255"/>
      <c r="F294" s="256"/>
      <c r="G294" s="257" t="s">
        <v>464</v>
      </c>
      <c r="H294" s="257"/>
      <c r="I294" s="258">
        <v>2</v>
      </c>
      <c r="J294" s="258"/>
      <c r="K294" s="255"/>
      <c r="L294" s="255"/>
      <c r="M294" s="161" t="s">
        <v>404</v>
      </c>
      <c r="N294" s="161"/>
    </row>
    <row r="295" spans="2:14" ht="15" customHeight="1">
      <c r="B295" s="642"/>
      <c r="C295" s="323">
        <v>291</v>
      </c>
      <c r="D295" s="324" t="s">
        <v>409</v>
      </c>
      <c r="E295" s="325"/>
      <c r="F295" s="326"/>
      <c r="G295" s="327"/>
      <c r="H295" s="327"/>
      <c r="I295" s="328">
        <v>2</v>
      </c>
      <c r="J295" s="328"/>
      <c r="K295" s="325"/>
      <c r="L295" s="325"/>
      <c r="M295" s="175" t="s">
        <v>410</v>
      </c>
      <c r="N295" s="175"/>
    </row>
    <row r="296" spans="2:14" ht="15" customHeight="1">
      <c r="B296" s="636" t="s">
        <v>372</v>
      </c>
      <c r="C296" s="316">
        <v>292</v>
      </c>
      <c r="D296" s="286" t="s">
        <v>465</v>
      </c>
      <c r="E296" s="287"/>
      <c r="F296" s="288"/>
      <c r="G296" s="289"/>
      <c r="H296" s="289" t="s">
        <v>466</v>
      </c>
      <c r="I296" s="290">
        <v>3</v>
      </c>
      <c r="J296" s="290"/>
      <c r="K296" s="287"/>
      <c r="L296" s="287"/>
      <c r="M296" s="176" t="s">
        <v>411</v>
      </c>
      <c r="N296" s="176"/>
    </row>
    <row r="297" spans="2:14" ht="15" customHeight="1">
      <c r="B297" s="644"/>
      <c r="C297" s="164">
        <v>293</v>
      </c>
      <c r="D297" s="250" t="s">
        <v>412</v>
      </c>
      <c r="E297" s="251"/>
      <c r="F297" s="252"/>
      <c r="G297" s="253" t="s">
        <v>127</v>
      </c>
      <c r="H297" s="253" t="s">
        <v>467</v>
      </c>
      <c r="I297" s="260">
        <v>1</v>
      </c>
      <c r="J297" s="260"/>
      <c r="K297" s="251"/>
      <c r="L297" s="251"/>
      <c r="M297" s="164" t="s">
        <v>411</v>
      </c>
      <c r="N297" s="164"/>
    </row>
    <row r="298" spans="2:14" ht="15" customHeight="1">
      <c r="B298" s="645"/>
      <c r="C298" s="285">
        <v>294</v>
      </c>
      <c r="D298" s="329" t="s">
        <v>413</v>
      </c>
      <c r="E298" s="330"/>
      <c r="F298" s="331"/>
      <c r="G298" s="332" t="s">
        <v>468</v>
      </c>
      <c r="H298" s="332" t="s">
        <v>469</v>
      </c>
      <c r="I298" s="333">
        <v>2</v>
      </c>
      <c r="J298" s="333"/>
      <c r="K298" s="330"/>
      <c r="L298" s="330"/>
      <c r="M298" s="177" t="s">
        <v>411</v>
      </c>
      <c r="N298" s="177"/>
    </row>
    <row r="299" spans="2:14" ht="15" customHeight="1">
      <c r="B299" s="636" t="s">
        <v>403</v>
      </c>
      <c r="C299" s="334">
        <v>295</v>
      </c>
      <c r="D299" s="335" t="s">
        <v>414</v>
      </c>
      <c r="E299" s="336"/>
      <c r="F299" s="337"/>
      <c r="G299" s="338" t="s">
        <v>470</v>
      </c>
      <c r="H299" s="338"/>
      <c r="I299" s="339">
        <v>400</v>
      </c>
      <c r="J299" s="339"/>
      <c r="K299" s="336"/>
      <c r="L299" s="336"/>
      <c r="M299" s="178" t="s">
        <v>411</v>
      </c>
      <c r="N299" s="178"/>
    </row>
    <row r="300" spans="2:14" ht="15" customHeight="1">
      <c r="B300" s="637"/>
      <c r="C300" s="165">
        <v>296</v>
      </c>
      <c r="D300" s="263" t="s">
        <v>415</v>
      </c>
      <c r="E300" s="264" t="s">
        <v>429</v>
      </c>
      <c r="F300" s="265"/>
      <c r="G300" s="266" t="s">
        <v>416</v>
      </c>
      <c r="H300" s="266"/>
      <c r="I300" s="267">
        <v>200</v>
      </c>
      <c r="J300" s="267"/>
      <c r="K300" s="264"/>
      <c r="L300" s="264"/>
      <c r="M300" s="165" t="s">
        <v>411</v>
      </c>
      <c r="N300" s="165" t="s">
        <v>471</v>
      </c>
    </row>
  </sheetData>
  <autoFilter ref="B4:N300"/>
  <mergeCells count="31">
    <mergeCell ref="N4:N5"/>
    <mergeCell ref="B2:H2"/>
    <mergeCell ref="B4:B5"/>
    <mergeCell ref="C4:C5"/>
    <mergeCell ref="D4:D5"/>
    <mergeCell ref="E4:E5"/>
    <mergeCell ref="F4:H4"/>
    <mergeCell ref="I4:I5"/>
    <mergeCell ref="J4:J5"/>
    <mergeCell ref="K4:K5"/>
    <mergeCell ref="L4:L5"/>
    <mergeCell ref="M4:M5"/>
    <mergeCell ref="B248:B256"/>
    <mergeCell ref="B6:B60"/>
    <mergeCell ref="B61:B85"/>
    <mergeCell ref="B86:B115"/>
    <mergeCell ref="B116:B128"/>
    <mergeCell ref="B129:B170"/>
    <mergeCell ref="B171:B180"/>
    <mergeCell ref="B181:B227"/>
    <mergeCell ref="B228:B232"/>
    <mergeCell ref="B233:B234"/>
    <mergeCell ref="B235:B237"/>
    <mergeCell ref="B238:B247"/>
    <mergeCell ref="B299:B300"/>
    <mergeCell ref="B257:B269"/>
    <mergeCell ref="B270:B279"/>
    <mergeCell ref="B281:B289"/>
    <mergeCell ref="B290:B291"/>
    <mergeCell ref="B292:B295"/>
    <mergeCell ref="B296:B298"/>
  </mergeCells>
  <phoneticPr fontId="3"/>
  <conditionalFormatting sqref="C237:F237 H237:J237 L237:N237">
    <cfRule type="expression" dxfId="3" priority="4">
      <formula>OR(MOD(ROW(),2)=0)</formula>
    </cfRule>
  </conditionalFormatting>
  <conditionalFormatting sqref="F11:F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{1EA59FDC-5B96-4CDB-9622-B3D68E9F6B73}</x14:id>
        </ext>
      </extLst>
    </cfRule>
  </conditionalFormatting>
  <conditionalFormatting sqref="G237">
    <cfRule type="expression" dxfId="2" priority="2">
      <formula>OR(MOD(ROW(),2)=0)</formula>
    </cfRule>
  </conditionalFormatting>
  <conditionalFormatting sqref="K237">
    <cfRule type="expression" dxfId="1" priority="1">
      <formula>OR(MOD(ROW(),2)=0)</formula>
    </cfRule>
  </conditionalFormatting>
  <printOptions horizontalCentered="1"/>
  <pageMargins left="0.78740157480314965" right="0.39370078740157483" top="0.78740157480314965" bottom="0.39370078740157483" header="0.31496062992125984" footer="0.19685039370078741"/>
  <pageSetup paperSize="8" scale="8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A59FDC-5B96-4CDB-9622-B3D68E9F6B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F11:F12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45"/>
  <sheetViews>
    <sheetView view="pageBreakPreview" zoomScaleNormal="100" zoomScaleSheetLayoutView="100" workbookViewId="0">
      <pane ySplit="5" topLeftCell="A6" activePane="bottomLeft" state="frozen"/>
      <selection activeCell="B6" sqref="B6:B43"/>
      <selection pane="bottomLeft" activeCell="T24" sqref="T24"/>
    </sheetView>
  </sheetViews>
  <sheetFormatPr defaultRowHeight="15" customHeight="1"/>
  <cols>
    <col min="1" max="1" width="3.625" style="39" customWidth="1"/>
    <col min="2" max="2" width="10.625" style="39" customWidth="1"/>
    <col min="3" max="3" width="6.125" style="39" customWidth="1"/>
    <col min="4" max="4" width="21.625" style="39" customWidth="1"/>
    <col min="5" max="5" width="14.625" style="39" customWidth="1"/>
    <col min="6" max="6" width="10.625" style="39" customWidth="1"/>
    <col min="7" max="7" width="19.625" style="39" customWidth="1"/>
    <col min="8" max="8" width="9.625" style="39" customWidth="1"/>
    <col min="9" max="9" width="5.625" style="39" customWidth="1"/>
    <col min="10" max="10" width="6.625" style="39" customWidth="1"/>
    <col min="11" max="11" width="7.625" style="39" customWidth="1"/>
    <col min="12" max="12" width="13.625" style="39" customWidth="1"/>
    <col min="13" max="13" width="15.625" style="39" customWidth="1"/>
    <col min="14" max="14" width="18.625" style="39" customWidth="1"/>
    <col min="15" max="15" width="20.625" style="39" customWidth="1"/>
    <col min="16" max="250" width="9" style="39"/>
    <col min="251" max="251" width="9.375" style="39" customWidth="1"/>
    <col min="252" max="252" width="5.875" style="39" customWidth="1"/>
    <col min="253" max="253" width="22.125" style="39" customWidth="1"/>
    <col min="254" max="254" width="15.625" style="39" customWidth="1"/>
    <col min="255" max="255" width="11" style="39" customWidth="1"/>
    <col min="256" max="256" width="21" style="39" customWidth="1"/>
    <col min="257" max="257" width="9" style="39"/>
    <col min="258" max="258" width="6.5" style="39" customWidth="1"/>
    <col min="259" max="259" width="9" style="39"/>
    <col min="260" max="260" width="10.375" style="39" customWidth="1"/>
    <col min="261" max="261" width="21.5" style="39" customWidth="1"/>
    <col min="262" max="262" width="12.375" style="39" customWidth="1"/>
    <col min="263" max="263" width="24.5" style="39" customWidth="1"/>
    <col min="264" max="264" width="15" style="39" customWidth="1"/>
    <col min="265" max="265" width="19" style="39" customWidth="1"/>
    <col min="266" max="506" width="9" style="39"/>
    <col min="507" max="507" width="9.375" style="39" customWidth="1"/>
    <col min="508" max="508" width="5.875" style="39" customWidth="1"/>
    <col min="509" max="509" width="22.125" style="39" customWidth="1"/>
    <col min="510" max="510" width="15.625" style="39" customWidth="1"/>
    <col min="511" max="511" width="11" style="39" customWidth="1"/>
    <col min="512" max="512" width="21" style="39" customWidth="1"/>
    <col min="513" max="513" width="9" style="39"/>
    <col min="514" max="514" width="6.5" style="39" customWidth="1"/>
    <col min="515" max="515" width="9" style="39"/>
    <col min="516" max="516" width="10.375" style="39" customWidth="1"/>
    <col min="517" max="517" width="21.5" style="39" customWidth="1"/>
    <col min="518" max="518" width="12.375" style="39" customWidth="1"/>
    <col min="519" max="519" width="24.5" style="39" customWidth="1"/>
    <col min="520" max="520" width="15" style="39" customWidth="1"/>
    <col min="521" max="521" width="19" style="39" customWidth="1"/>
    <col min="522" max="762" width="9" style="39"/>
    <col min="763" max="763" width="9.375" style="39" customWidth="1"/>
    <col min="764" max="764" width="5.875" style="39" customWidth="1"/>
    <col min="765" max="765" width="22.125" style="39" customWidth="1"/>
    <col min="766" max="766" width="15.625" style="39" customWidth="1"/>
    <col min="767" max="767" width="11" style="39" customWidth="1"/>
    <col min="768" max="768" width="21" style="39" customWidth="1"/>
    <col min="769" max="769" width="9" style="39"/>
    <col min="770" max="770" width="6.5" style="39" customWidth="1"/>
    <col min="771" max="771" width="9" style="39"/>
    <col min="772" max="772" width="10.375" style="39" customWidth="1"/>
    <col min="773" max="773" width="21.5" style="39" customWidth="1"/>
    <col min="774" max="774" width="12.375" style="39" customWidth="1"/>
    <col min="775" max="775" width="24.5" style="39" customWidth="1"/>
    <col min="776" max="776" width="15" style="39" customWidth="1"/>
    <col min="777" max="777" width="19" style="39" customWidth="1"/>
    <col min="778" max="1018" width="9" style="39"/>
    <col min="1019" max="1019" width="9.375" style="39" customWidth="1"/>
    <col min="1020" max="1020" width="5.875" style="39" customWidth="1"/>
    <col min="1021" max="1021" width="22.125" style="39" customWidth="1"/>
    <col min="1022" max="1022" width="15.625" style="39" customWidth="1"/>
    <col min="1023" max="1023" width="11" style="39" customWidth="1"/>
    <col min="1024" max="1024" width="21" style="39" customWidth="1"/>
    <col min="1025" max="1025" width="9" style="39"/>
    <col min="1026" max="1026" width="6.5" style="39" customWidth="1"/>
    <col min="1027" max="1027" width="9" style="39"/>
    <col min="1028" max="1028" width="10.375" style="39" customWidth="1"/>
    <col min="1029" max="1029" width="21.5" style="39" customWidth="1"/>
    <col min="1030" max="1030" width="12.375" style="39" customWidth="1"/>
    <col min="1031" max="1031" width="24.5" style="39" customWidth="1"/>
    <col min="1032" max="1032" width="15" style="39" customWidth="1"/>
    <col min="1033" max="1033" width="19" style="39" customWidth="1"/>
    <col min="1034" max="1274" width="9" style="39"/>
    <col min="1275" max="1275" width="9.375" style="39" customWidth="1"/>
    <col min="1276" max="1276" width="5.875" style="39" customWidth="1"/>
    <col min="1277" max="1277" width="22.125" style="39" customWidth="1"/>
    <col min="1278" max="1278" width="15.625" style="39" customWidth="1"/>
    <col min="1279" max="1279" width="11" style="39" customWidth="1"/>
    <col min="1280" max="1280" width="21" style="39" customWidth="1"/>
    <col min="1281" max="1281" width="9" style="39"/>
    <col min="1282" max="1282" width="6.5" style="39" customWidth="1"/>
    <col min="1283" max="1283" width="9" style="39"/>
    <col min="1284" max="1284" width="10.375" style="39" customWidth="1"/>
    <col min="1285" max="1285" width="21.5" style="39" customWidth="1"/>
    <col min="1286" max="1286" width="12.375" style="39" customWidth="1"/>
    <col min="1287" max="1287" width="24.5" style="39" customWidth="1"/>
    <col min="1288" max="1288" width="15" style="39" customWidth="1"/>
    <col min="1289" max="1289" width="19" style="39" customWidth="1"/>
    <col min="1290" max="1530" width="9" style="39"/>
    <col min="1531" max="1531" width="9.375" style="39" customWidth="1"/>
    <col min="1532" max="1532" width="5.875" style="39" customWidth="1"/>
    <col min="1533" max="1533" width="22.125" style="39" customWidth="1"/>
    <col min="1534" max="1534" width="15.625" style="39" customWidth="1"/>
    <col min="1535" max="1535" width="11" style="39" customWidth="1"/>
    <col min="1536" max="1536" width="21" style="39" customWidth="1"/>
    <col min="1537" max="1537" width="9" style="39"/>
    <col min="1538" max="1538" width="6.5" style="39" customWidth="1"/>
    <col min="1539" max="1539" width="9" style="39"/>
    <col min="1540" max="1540" width="10.375" style="39" customWidth="1"/>
    <col min="1541" max="1541" width="21.5" style="39" customWidth="1"/>
    <col min="1542" max="1542" width="12.375" style="39" customWidth="1"/>
    <col min="1543" max="1543" width="24.5" style="39" customWidth="1"/>
    <col min="1544" max="1544" width="15" style="39" customWidth="1"/>
    <col min="1545" max="1545" width="19" style="39" customWidth="1"/>
    <col min="1546" max="1786" width="9" style="39"/>
    <col min="1787" max="1787" width="9.375" style="39" customWidth="1"/>
    <col min="1788" max="1788" width="5.875" style="39" customWidth="1"/>
    <col min="1789" max="1789" width="22.125" style="39" customWidth="1"/>
    <col min="1790" max="1790" width="15.625" style="39" customWidth="1"/>
    <col min="1791" max="1791" width="11" style="39" customWidth="1"/>
    <col min="1792" max="1792" width="21" style="39" customWidth="1"/>
    <col min="1793" max="1793" width="9" style="39"/>
    <col min="1794" max="1794" width="6.5" style="39" customWidth="1"/>
    <col min="1795" max="1795" width="9" style="39"/>
    <col min="1796" max="1796" width="10.375" style="39" customWidth="1"/>
    <col min="1797" max="1797" width="21.5" style="39" customWidth="1"/>
    <col min="1798" max="1798" width="12.375" style="39" customWidth="1"/>
    <col min="1799" max="1799" width="24.5" style="39" customWidth="1"/>
    <col min="1800" max="1800" width="15" style="39" customWidth="1"/>
    <col min="1801" max="1801" width="19" style="39" customWidth="1"/>
    <col min="1802" max="2042" width="9" style="39"/>
    <col min="2043" max="2043" width="9.375" style="39" customWidth="1"/>
    <col min="2044" max="2044" width="5.875" style="39" customWidth="1"/>
    <col min="2045" max="2045" width="22.125" style="39" customWidth="1"/>
    <col min="2046" max="2046" width="15.625" style="39" customWidth="1"/>
    <col min="2047" max="2047" width="11" style="39" customWidth="1"/>
    <col min="2048" max="2048" width="21" style="39" customWidth="1"/>
    <col min="2049" max="2049" width="9" style="39"/>
    <col min="2050" max="2050" width="6.5" style="39" customWidth="1"/>
    <col min="2051" max="2051" width="9" style="39"/>
    <col min="2052" max="2052" width="10.375" style="39" customWidth="1"/>
    <col min="2053" max="2053" width="21.5" style="39" customWidth="1"/>
    <col min="2054" max="2054" width="12.375" style="39" customWidth="1"/>
    <col min="2055" max="2055" width="24.5" style="39" customWidth="1"/>
    <col min="2056" max="2056" width="15" style="39" customWidth="1"/>
    <col min="2057" max="2057" width="19" style="39" customWidth="1"/>
    <col min="2058" max="2298" width="9" style="39"/>
    <col min="2299" max="2299" width="9.375" style="39" customWidth="1"/>
    <col min="2300" max="2300" width="5.875" style="39" customWidth="1"/>
    <col min="2301" max="2301" width="22.125" style="39" customWidth="1"/>
    <col min="2302" max="2302" width="15.625" style="39" customWidth="1"/>
    <col min="2303" max="2303" width="11" style="39" customWidth="1"/>
    <col min="2304" max="2304" width="21" style="39" customWidth="1"/>
    <col min="2305" max="2305" width="9" style="39"/>
    <col min="2306" max="2306" width="6.5" style="39" customWidth="1"/>
    <col min="2307" max="2307" width="9" style="39"/>
    <col min="2308" max="2308" width="10.375" style="39" customWidth="1"/>
    <col min="2309" max="2309" width="21.5" style="39" customWidth="1"/>
    <col min="2310" max="2310" width="12.375" style="39" customWidth="1"/>
    <col min="2311" max="2311" width="24.5" style="39" customWidth="1"/>
    <col min="2312" max="2312" width="15" style="39" customWidth="1"/>
    <col min="2313" max="2313" width="19" style="39" customWidth="1"/>
    <col min="2314" max="2554" width="9" style="39"/>
    <col min="2555" max="2555" width="9.375" style="39" customWidth="1"/>
    <col min="2556" max="2556" width="5.875" style="39" customWidth="1"/>
    <col min="2557" max="2557" width="22.125" style="39" customWidth="1"/>
    <col min="2558" max="2558" width="15.625" style="39" customWidth="1"/>
    <col min="2559" max="2559" width="11" style="39" customWidth="1"/>
    <col min="2560" max="2560" width="21" style="39" customWidth="1"/>
    <col min="2561" max="2561" width="9" style="39"/>
    <col min="2562" max="2562" width="6.5" style="39" customWidth="1"/>
    <col min="2563" max="2563" width="9" style="39"/>
    <col min="2564" max="2564" width="10.375" style="39" customWidth="1"/>
    <col min="2565" max="2565" width="21.5" style="39" customWidth="1"/>
    <col min="2566" max="2566" width="12.375" style="39" customWidth="1"/>
    <col min="2567" max="2567" width="24.5" style="39" customWidth="1"/>
    <col min="2568" max="2568" width="15" style="39" customWidth="1"/>
    <col min="2569" max="2569" width="19" style="39" customWidth="1"/>
    <col min="2570" max="2810" width="9" style="39"/>
    <col min="2811" max="2811" width="9.375" style="39" customWidth="1"/>
    <col min="2812" max="2812" width="5.875" style="39" customWidth="1"/>
    <col min="2813" max="2813" width="22.125" style="39" customWidth="1"/>
    <col min="2814" max="2814" width="15.625" style="39" customWidth="1"/>
    <col min="2815" max="2815" width="11" style="39" customWidth="1"/>
    <col min="2816" max="2816" width="21" style="39" customWidth="1"/>
    <col min="2817" max="2817" width="9" style="39"/>
    <col min="2818" max="2818" width="6.5" style="39" customWidth="1"/>
    <col min="2819" max="2819" width="9" style="39"/>
    <col min="2820" max="2820" width="10.375" style="39" customWidth="1"/>
    <col min="2821" max="2821" width="21.5" style="39" customWidth="1"/>
    <col min="2822" max="2822" width="12.375" style="39" customWidth="1"/>
    <col min="2823" max="2823" width="24.5" style="39" customWidth="1"/>
    <col min="2824" max="2824" width="15" style="39" customWidth="1"/>
    <col min="2825" max="2825" width="19" style="39" customWidth="1"/>
    <col min="2826" max="3066" width="9" style="39"/>
    <col min="3067" max="3067" width="9.375" style="39" customWidth="1"/>
    <col min="3068" max="3068" width="5.875" style="39" customWidth="1"/>
    <col min="3069" max="3069" width="22.125" style="39" customWidth="1"/>
    <col min="3070" max="3070" width="15.625" style="39" customWidth="1"/>
    <col min="3071" max="3071" width="11" style="39" customWidth="1"/>
    <col min="3072" max="3072" width="21" style="39" customWidth="1"/>
    <col min="3073" max="3073" width="9" style="39"/>
    <col min="3074" max="3074" width="6.5" style="39" customWidth="1"/>
    <col min="3075" max="3075" width="9" style="39"/>
    <col min="3076" max="3076" width="10.375" style="39" customWidth="1"/>
    <col min="3077" max="3077" width="21.5" style="39" customWidth="1"/>
    <col min="3078" max="3078" width="12.375" style="39" customWidth="1"/>
    <col min="3079" max="3079" width="24.5" style="39" customWidth="1"/>
    <col min="3080" max="3080" width="15" style="39" customWidth="1"/>
    <col min="3081" max="3081" width="19" style="39" customWidth="1"/>
    <col min="3082" max="3322" width="9" style="39"/>
    <col min="3323" max="3323" width="9.375" style="39" customWidth="1"/>
    <col min="3324" max="3324" width="5.875" style="39" customWidth="1"/>
    <col min="3325" max="3325" width="22.125" style="39" customWidth="1"/>
    <col min="3326" max="3326" width="15.625" style="39" customWidth="1"/>
    <col min="3327" max="3327" width="11" style="39" customWidth="1"/>
    <col min="3328" max="3328" width="21" style="39" customWidth="1"/>
    <col min="3329" max="3329" width="9" style="39"/>
    <col min="3330" max="3330" width="6.5" style="39" customWidth="1"/>
    <col min="3331" max="3331" width="9" style="39"/>
    <col min="3332" max="3332" width="10.375" style="39" customWidth="1"/>
    <col min="3333" max="3333" width="21.5" style="39" customWidth="1"/>
    <col min="3334" max="3334" width="12.375" style="39" customWidth="1"/>
    <col min="3335" max="3335" width="24.5" style="39" customWidth="1"/>
    <col min="3336" max="3336" width="15" style="39" customWidth="1"/>
    <col min="3337" max="3337" width="19" style="39" customWidth="1"/>
    <col min="3338" max="3578" width="9" style="39"/>
    <col min="3579" max="3579" width="9.375" style="39" customWidth="1"/>
    <col min="3580" max="3580" width="5.875" style="39" customWidth="1"/>
    <col min="3581" max="3581" width="22.125" style="39" customWidth="1"/>
    <col min="3582" max="3582" width="15.625" style="39" customWidth="1"/>
    <col min="3583" max="3583" width="11" style="39" customWidth="1"/>
    <col min="3584" max="3584" width="21" style="39" customWidth="1"/>
    <col min="3585" max="3585" width="9" style="39"/>
    <col min="3586" max="3586" width="6.5" style="39" customWidth="1"/>
    <col min="3587" max="3587" width="9" style="39"/>
    <col min="3588" max="3588" width="10.375" style="39" customWidth="1"/>
    <col min="3589" max="3589" width="21.5" style="39" customWidth="1"/>
    <col min="3590" max="3590" width="12.375" style="39" customWidth="1"/>
    <col min="3591" max="3591" width="24.5" style="39" customWidth="1"/>
    <col min="3592" max="3592" width="15" style="39" customWidth="1"/>
    <col min="3593" max="3593" width="19" style="39" customWidth="1"/>
    <col min="3594" max="3834" width="9" style="39"/>
    <col min="3835" max="3835" width="9.375" style="39" customWidth="1"/>
    <col min="3836" max="3836" width="5.875" style="39" customWidth="1"/>
    <col min="3837" max="3837" width="22.125" style="39" customWidth="1"/>
    <col min="3838" max="3838" width="15.625" style="39" customWidth="1"/>
    <col min="3839" max="3839" width="11" style="39" customWidth="1"/>
    <col min="3840" max="3840" width="21" style="39" customWidth="1"/>
    <col min="3841" max="3841" width="9" style="39"/>
    <col min="3842" max="3842" width="6.5" style="39" customWidth="1"/>
    <col min="3843" max="3843" width="9" style="39"/>
    <col min="3844" max="3844" width="10.375" style="39" customWidth="1"/>
    <col min="3845" max="3845" width="21.5" style="39" customWidth="1"/>
    <col min="3846" max="3846" width="12.375" style="39" customWidth="1"/>
    <col min="3847" max="3847" width="24.5" style="39" customWidth="1"/>
    <col min="3848" max="3848" width="15" style="39" customWidth="1"/>
    <col min="3849" max="3849" width="19" style="39" customWidth="1"/>
    <col min="3850" max="4090" width="9" style="39"/>
    <col min="4091" max="4091" width="9.375" style="39" customWidth="1"/>
    <col min="4092" max="4092" width="5.875" style="39" customWidth="1"/>
    <col min="4093" max="4093" width="22.125" style="39" customWidth="1"/>
    <col min="4094" max="4094" width="15.625" style="39" customWidth="1"/>
    <col min="4095" max="4095" width="11" style="39" customWidth="1"/>
    <col min="4096" max="4096" width="21" style="39" customWidth="1"/>
    <col min="4097" max="4097" width="9" style="39"/>
    <col min="4098" max="4098" width="6.5" style="39" customWidth="1"/>
    <col min="4099" max="4099" width="9" style="39"/>
    <col min="4100" max="4100" width="10.375" style="39" customWidth="1"/>
    <col min="4101" max="4101" width="21.5" style="39" customWidth="1"/>
    <col min="4102" max="4102" width="12.375" style="39" customWidth="1"/>
    <col min="4103" max="4103" width="24.5" style="39" customWidth="1"/>
    <col min="4104" max="4104" width="15" style="39" customWidth="1"/>
    <col min="4105" max="4105" width="19" style="39" customWidth="1"/>
    <col min="4106" max="4346" width="9" style="39"/>
    <col min="4347" max="4347" width="9.375" style="39" customWidth="1"/>
    <col min="4348" max="4348" width="5.875" style="39" customWidth="1"/>
    <col min="4349" max="4349" width="22.125" style="39" customWidth="1"/>
    <col min="4350" max="4350" width="15.625" style="39" customWidth="1"/>
    <col min="4351" max="4351" width="11" style="39" customWidth="1"/>
    <col min="4352" max="4352" width="21" style="39" customWidth="1"/>
    <col min="4353" max="4353" width="9" style="39"/>
    <col min="4354" max="4354" width="6.5" style="39" customWidth="1"/>
    <col min="4355" max="4355" width="9" style="39"/>
    <col min="4356" max="4356" width="10.375" style="39" customWidth="1"/>
    <col min="4357" max="4357" width="21.5" style="39" customWidth="1"/>
    <col min="4358" max="4358" width="12.375" style="39" customWidth="1"/>
    <col min="4359" max="4359" width="24.5" style="39" customWidth="1"/>
    <col min="4360" max="4360" width="15" style="39" customWidth="1"/>
    <col min="4361" max="4361" width="19" style="39" customWidth="1"/>
    <col min="4362" max="4602" width="9" style="39"/>
    <col min="4603" max="4603" width="9.375" style="39" customWidth="1"/>
    <col min="4604" max="4604" width="5.875" style="39" customWidth="1"/>
    <col min="4605" max="4605" width="22.125" style="39" customWidth="1"/>
    <col min="4606" max="4606" width="15.625" style="39" customWidth="1"/>
    <col min="4607" max="4607" width="11" style="39" customWidth="1"/>
    <col min="4608" max="4608" width="21" style="39" customWidth="1"/>
    <col min="4609" max="4609" width="9" style="39"/>
    <col min="4610" max="4610" width="6.5" style="39" customWidth="1"/>
    <col min="4611" max="4611" width="9" style="39"/>
    <col min="4612" max="4612" width="10.375" style="39" customWidth="1"/>
    <col min="4613" max="4613" width="21.5" style="39" customWidth="1"/>
    <col min="4614" max="4614" width="12.375" style="39" customWidth="1"/>
    <col min="4615" max="4615" width="24.5" style="39" customWidth="1"/>
    <col min="4616" max="4616" width="15" style="39" customWidth="1"/>
    <col min="4617" max="4617" width="19" style="39" customWidth="1"/>
    <col min="4618" max="4858" width="9" style="39"/>
    <col min="4859" max="4859" width="9.375" style="39" customWidth="1"/>
    <col min="4860" max="4860" width="5.875" style="39" customWidth="1"/>
    <col min="4861" max="4861" width="22.125" style="39" customWidth="1"/>
    <col min="4862" max="4862" width="15.625" style="39" customWidth="1"/>
    <col min="4863" max="4863" width="11" style="39" customWidth="1"/>
    <col min="4864" max="4864" width="21" style="39" customWidth="1"/>
    <col min="4865" max="4865" width="9" style="39"/>
    <col min="4866" max="4866" width="6.5" style="39" customWidth="1"/>
    <col min="4867" max="4867" width="9" style="39"/>
    <col min="4868" max="4868" width="10.375" style="39" customWidth="1"/>
    <col min="4869" max="4869" width="21.5" style="39" customWidth="1"/>
    <col min="4870" max="4870" width="12.375" style="39" customWidth="1"/>
    <col min="4871" max="4871" width="24.5" style="39" customWidth="1"/>
    <col min="4872" max="4872" width="15" style="39" customWidth="1"/>
    <col min="4873" max="4873" width="19" style="39" customWidth="1"/>
    <col min="4874" max="5114" width="9" style="39"/>
    <col min="5115" max="5115" width="9.375" style="39" customWidth="1"/>
    <col min="5116" max="5116" width="5.875" style="39" customWidth="1"/>
    <col min="5117" max="5117" width="22.125" style="39" customWidth="1"/>
    <col min="5118" max="5118" width="15.625" style="39" customWidth="1"/>
    <col min="5119" max="5119" width="11" style="39" customWidth="1"/>
    <col min="5120" max="5120" width="21" style="39" customWidth="1"/>
    <col min="5121" max="5121" width="9" style="39"/>
    <col min="5122" max="5122" width="6.5" style="39" customWidth="1"/>
    <col min="5123" max="5123" width="9" style="39"/>
    <col min="5124" max="5124" width="10.375" style="39" customWidth="1"/>
    <col min="5125" max="5125" width="21.5" style="39" customWidth="1"/>
    <col min="5126" max="5126" width="12.375" style="39" customWidth="1"/>
    <col min="5127" max="5127" width="24.5" style="39" customWidth="1"/>
    <col min="5128" max="5128" width="15" style="39" customWidth="1"/>
    <col min="5129" max="5129" width="19" style="39" customWidth="1"/>
    <col min="5130" max="5370" width="9" style="39"/>
    <col min="5371" max="5371" width="9.375" style="39" customWidth="1"/>
    <col min="5372" max="5372" width="5.875" style="39" customWidth="1"/>
    <col min="5373" max="5373" width="22.125" style="39" customWidth="1"/>
    <col min="5374" max="5374" width="15.625" style="39" customWidth="1"/>
    <col min="5375" max="5375" width="11" style="39" customWidth="1"/>
    <col min="5376" max="5376" width="21" style="39" customWidth="1"/>
    <col min="5377" max="5377" width="9" style="39"/>
    <col min="5378" max="5378" width="6.5" style="39" customWidth="1"/>
    <col min="5379" max="5379" width="9" style="39"/>
    <col min="5380" max="5380" width="10.375" style="39" customWidth="1"/>
    <col min="5381" max="5381" width="21.5" style="39" customWidth="1"/>
    <col min="5382" max="5382" width="12.375" style="39" customWidth="1"/>
    <col min="5383" max="5383" width="24.5" style="39" customWidth="1"/>
    <col min="5384" max="5384" width="15" style="39" customWidth="1"/>
    <col min="5385" max="5385" width="19" style="39" customWidth="1"/>
    <col min="5386" max="5626" width="9" style="39"/>
    <col min="5627" max="5627" width="9.375" style="39" customWidth="1"/>
    <col min="5628" max="5628" width="5.875" style="39" customWidth="1"/>
    <col min="5629" max="5629" width="22.125" style="39" customWidth="1"/>
    <col min="5630" max="5630" width="15.625" style="39" customWidth="1"/>
    <col min="5631" max="5631" width="11" style="39" customWidth="1"/>
    <col min="5632" max="5632" width="21" style="39" customWidth="1"/>
    <col min="5633" max="5633" width="9" style="39"/>
    <col min="5634" max="5634" width="6.5" style="39" customWidth="1"/>
    <col min="5635" max="5635" width="9" style="39"/>
    <col min="5636" max="5636" width="10.375" style="39" customWidth="1"/>
    <col min="5637" max="5637" width="21.5" style="39" customWidth="1"/>
    <col min="5638" max="5638" width="12.375" style="39" customWidth="1"/>
    <col min="5639" max="5639" width="24.5" style="39" customWidth="1"/>
    <col min="5640" max="5640" width="15" style="39" customWidth="1"/>
    <col min="5641" max="5641" width="19" style="39" customWidth="1"/>
    <col min="5642" max="5882" width="9" style="39"/>
    <col min="5883" max="5883" width="9.375" style="39" customWidth="1"/>
    <col min="5884" max="5884" width="5.875" style="39" customWidth="1"/>
    <col min="5885" max="5885" width="22.125" style="39" customWidth="1"/>
    <col min="5886" max="5886" width="15.625" style="39" customWidth="1"/>
    <col min="5887" max="5887" width="11" style="39" customWidth="1"/>
    <col min="5888" max="5888" width="21" style="39" customWidth="1"/>
    <col min="5889" max="5889" width="9" style="39"/>
    <col min="5890" max="5890" width="6.5" style="39" customWidth="1"/>
    <col min="5891" max="5891" width="9" style="39"/>
    <col min="5892" max="5892" width="10.375" style="39" customWidth="1"/>
    <col min="5893" max="5893" width="21.5" style="39" customWidth="1"/>
    <col min="5894" max="5894" width="12.375" style="39" customWidth="1"/>
    <col min="5895" max="5895" width="24.5" style="39" customWidth="1"/>
    <col min="5896" max="5896" width="15" style="39" customWidth="1"/>
    <col min="5897" max="5897" width="19" style="39" customWidth="1"/>
    <col min="5898" max="6138" width="9" style="39"/>
    <col min="6139" max="6139" width="9.375" style="39" customWidth="1"/>
    <col min="6140" max="6140" width="5.875" style="39" customWidth="1"/>
    <col min="6141" max="6141" width="22.125" style="39" customWidth="1"/>
    <col min="6142" max="6142" width="15.625" style="39" customWidth="1"/>
    <col min="6143" max="6143" width="11" style="39" customWidth="1"/>
    <col min="6144" max="6144" width="21" style="39" customWidth="1"/>
    <col min="6145" max="6145" width="9" style="39"/>
    <col min="6146" max="6146" width="6.5" style="39" customWidth="1"/>
    <col min="6147" max="6147" width="9" style="39"/>
    <col min="6148" max="6148" width="10.375" style="39" customWidth="1"/>
    <col min="6149" max="6149" width="21.5" style="39" customWidth="1"/>
    <col min="6150" max="6150" width="12.375" style="39" customWidth="1"/>
    <col min="6151" max="6151" width="24.5" style="39" customWidth="1"/>
    <col min="6152" max="6152" width="15" style="39" customWidth="1"/>
    <col min="6153" max="6153" width="19" style="39" customWidth="1"/>
    <col min="6154" max="6394" width="9" style="39"/>
    <col min="6395" max="6395" width="9.375" style="39" customWidth="1"/>
    <col min="6396" max="6396" width="5.875" style="39" customWidth="1"/>
    <col min="6397" max="6397" width="22.125" style="39" customWidth="1"/>
    <col min="6398" max="6398" width="15.625" style="39" customWidth="1"/>
    <col min="6399" max="6399" width="11" style="39" customWidth="1"/>
    <col min="6400" max="6400" width="21" style="39" customWidth="1"/>
    <col min="6401" max="6401" width="9" style="39"/>
    <col min="6402" max="6402" width="6.5" style="39" customWidth="1"/>
    <col min="6403" max="6403" width="9" style="39"/>
    <col min="6404" max="6404" width="10.375" style="39" customWidth="1"/>
    <col min="6405" max="6405" width="21.5" style="39" customWidth="1"/>
    <col min="6406" max="6406" width="12.375" style="39" customWidth="1"/>
    <col min="6407" max="6407" width="24.5" style="39" customWidth="1"/>
    <col min="6408" max="6408" width="15" style="39" customWidth="1"/>
    <col min="6409" max="6409" width="19" style="39" customWidth="1"/>
    <col min="6410" max="6650" width="9" style="39"/>
    <col min="6651" max="6651" width="9.375" style="39" customWidth="1"/>
    <col min="6652" max="6652" width="5.875" style="39" customWidth="1"/>
    <col min="6653" max="6653" width="22.125" style="39" customWidth="1"/>
    <col min="6654" max="6654" width="15.625" style="39" customWidth="1"/>
    <col min="6655" max="6655" width="11" style="39" customWidth="1"/>
    <col min="6656" max="6656" width="21" style="39" customWidth="1"/>
    <col min="6657" max="6657" width="9" style="39"/>
    <col min="6658" max="6658" width="6.5" style="39" customWidth="1"/>
    <col min="6659" max="6659" width="9" style="39"/>
    <col min="6660" max="6660" width="10.375" style="39" customWidth="1"/>
    <col min="6661" max="6661" width="21.5" style="39" customWidth="1"/>
    <col min="6662" max="6662" width="12.375" style="39" customWidth="1"/>
    <col min="6663" max="6663" width="24.5" style="39" customWidth="1"/>
    <col min="6664" max="6664" width="15" style="39" customWidth="1"/>
    <col min="6665" max="6665" width="19" style="39" customWidth="1"/>
    <col min="6666" max="6906" width="9" style="39"/>
    <col min="6907" max="6907" width="9.375" style="39" customWidth="1"/>
    <col min="6908" max="6908" width="5.875" style="39" customWidth="1"/>
    <col min="6909" max="6909" width="22.125" style="39" customWidth="1"/>
    <col min="6910" max="6910" width="15.625" style="39" customWidth="1"/>
    <col min="6911" max="6911" width="11" style="39" customWidth="1"/>
    <col min="6912" max="6912" width="21" style="39" customWidth="1"/>
    <col min="6913" max="6913" width="9" style="39"/>
    <col min="6914" max="6914" width="6.5" style="39" customWidth="1"/>
    <col min="6915" max="6915" width="9" style="39"/>
    <col min="6916" max="6916" width="10.375" style="39" customWidth="1"/>
    <col min="6917" max="6917" width="21.5" style="39" customWidth="1"/>
    <col min="6918" max="6918" width="12.375" style="39" customWidth="1"/>
    <col min="6919" max="6919" width="24.5" style="39" customWidth="1"/>
    <col min="6920" max="6920" width="15" style="39" customWidth="1"/>
    <col min="6921" max="6921" width="19" style="39" customWidth="1"/>
    <col min="6922" max="7162" width="9" style="39"/>
    <col min="7163" max="7163" width="9.375" style="39" customWidth="1"/>
    <col min="7164" max="7164" width="5.875" style="39" customWidth="1"/>
    <col min="7165" max="7165" width="22.125" style="39" customWidth="1"/>
    <col min="7166" max="7166" width="15.625" style="39" customWidth="1"/>
    <col min="7167" max="7167" width="11" style="39" customWidth="1"/>
    <col min="7168" max="7168" width="21" style="39" customWidth="1"/>
    <col min="7169" max="7169" width="9" style="39"/>
    <col min="7170" max="7170" width="6.5" style="39" customWidth="1"/>
    <col min="7171" max="7171" width="9" style="39"/>
    <col min="7172" max="7172" width="10.375" style="39" customWidth="1"/>
    <col min="7173" max="7173" width="21.5" style="39" customWidth="1"/>
    <col min="7174" max="7174" width="12.375" style="39" customWidth="1"/>
    <col min="7175" max="7175" width="24.5" style="39" customWidth="1"/>
    <col min="7176" max="7176" width="15" style="39" customWidth="1"/>
    <col min="7177" max="7177" width="19" style="39" customWidth="1"/>
    <col min="7178" max="7418" width="9" style="39"/>
    <col min="7419" max="7419" width="9.375" style="39" customWidth="1"/>
    <col min="7420" max="7420" width="5.875" style="39" customWidth="1"/>
    <col min="7421" max="7421" width="22.125" style="39" customWidth="1"/>
    <col min="7422" max="7422" width="15.625" style="39" customWidth="1"/>
    <col min="7423" max="7423" width="11" style="39" customWidth="1"/>
    <col min="7424" max="7424" width="21" style="39" customWidth="1"/>
    <col min="7425" max="7425" width="9" style="39"/>
    <col min="7426" max="7426" width="6.5" style="39" customWidth="1"/>
    <col min="7427" max="7427" width="9" style="39"/>
    <col min="7428" max="7428" width="10.375" style="39" customWidth="1"/>
    <col min="7429" max="7429" width="21.5" style="39" customWidth="1"/>
    <col min="7430" max="7430" width="12.375" style="39" customWidth="1"/>
    <col min="7431" max="7431" width="24.5" style="39" customWidth="1"/>
    <col min="7432" max="7432" width="15" style="39" customWidth="1"/>
    <col min="7433" max="7433" width="19" style="39" customWidth="1"/>
    <col min="7434" max="7674" width="9" style="39"/>
    <col min="7675" max="7675" width="9.375" style="39" customWidth="1"/>
    <col min="7676" max="7676" width="5.875" style="39" customWidth="1"/>
    <col min="7677" max="7677" width="22.125" style="39" customWidth="1"/>
    <col min="7678" max="7678" width="15.625" style="39" customWidth="1"/>
    <col min="7679" max="7679" width="11" style="39" customWidth="1"/>
    <col min="7680" max="7680" width="21" style="39" customWidth="1"/>
    <col min="7681" max="7681" width="9" style="39"/>
    <col min="7682" max="7682" width="6.5" style="39" customWidth="1"/>
    <col min="7683" max="7683" width="9" style="39"/>
    <col min="7684" max="7684" width="10.375" style="39" customWidth="1"/>
    <col min="7685" max="7685" width="21.5" style="39" customWidth="1"/>
    <col min="7686" max="7686" width="12.375" style="39" customWidth="1"/>
    <col min="7687" max="7687" width="24.5" style="39" customWidth="1"/>
    <col min="7688" max="7688" width="15" style="39" customWidth="1"/>
    <col min="7689" max="7689" width="19" style="39" customWidth="1"/>
    <col min="7690" max="7930" width="9" style="39"/>
    <col min="7931" max="7931" width="9.375" style="39" customWidth="1"/>
    <col min="7932" max="7932" width="5.875" style="39" customWidth="1"/>
    <col min="7933" max="7933" width="22.125" style="39" customWidth="1"/>
    <col min="7934" max="7934" width="15.625" style="39" customWidth="1"/>
    <col min="7935" max="7935" width="11" style="39" customWidth="1"/>
    <col min="7936" max="7936" width="21" style="39" customWidth="1"/>
    <col min="7937" max="7937" width="9" style="39"/>
    <col min="7938" max="7938" width="6.5" style="39" customWidth="1"/>
    <col min="7939" max="7939" width="9" style="39"/>
    <col min="7940" max="7940" width="10.375" style="39" customWidth="1"/>
    <col min="7941" max="7941" width="21.5" style="39" customWidth="1"/>
    <col min="7942" max="7942" width="12.375" style="39" customWidth="1"/>
    <col min="7943" max="7943" width="24.5" style="39" customWidth="1"/>
    <col min="7944" max="7944" width="15" style="39" customWidth="1"/>
    <col min="7945" max="7945" width="19" style="39" customWidth="1"/>
    <col min="7946" max="8186" width="9" style="39"/>
    <col min="8187" max="8187" width="9.375" style="39" customWidth="1"/>
    <col min="8188" max="8188" width="5.875" style="39" customWidth="1"/>
    <col min="8189" max="8189" width="22.125" style="39" customWidth="1"/>
    <col min="8190" max="8190" width="15.625" style="39" customWidth="1"/>
    <col min="8191" max="8191" width="11" style="39" customWidth="1"/>
    <col min="8192" max="8192" width="21" style="39" customWidth="1"/>
    <col min="8193" max="8193" width="9" style="39"/>
    <col min="8194" max="8194" width="6.5" style="39" customWidth="1"/>
    <col min="8195" max="8195" width="9" style="39"/>
    <col min="8196" max="8196" width="10.375" style="39" customWidth="1"/>
    <col min="8197" max="8197" width="21.5" style="39" customWidth="1"/>
    <col min="8198" max="8198" width="12.375" style="39" customWidth="1"/>
    <col min="8199" max="8199" width="24.5" style="39" customWidth="1"/>
    <col min="8200" max="8200" width="15" style="39" customWidth="1"/>
    <col min="8201" max="8201" width="19" style="39" customWidth="1"/>
    <col min="8202" max="8442" width="9" style="39"/>
    <col min="8443" max="8443" width="9.375" style="39" customWidth="1"/>
    <col min="8444" max="8444" width="5.875" style="39" customWidth="1"/>
    <col min="8445" max="8445" width="22.125" style="39" customWidth="1"/>
    <col min="8446" max="8446" width="15.625" style="39" customWidth="1"/>
    <col min="8447" max="8447" width="11" style="39" customWidth="1"/>
    <col min="8448" max="8448" width="21" style="39" customWidth="1"/>
    <col min="8449" max="8449" width="9" style="39"/>
    <col min="8450" max="8450" width="6.5" style="39" customWidth="1"/>
    <col min="8451" max="8451" width="9" style="39"/>
    <col min="8452" max="8452" width="10.375" style="39" customWidth="1"/>
    <col min="8453" max="8453" width="21.5" style="39" customWidth="1"/>
    <col min="8454" max="8454" width="12.375" style="39" customWidth="1"/>
    <col min="8455" max="8455" width="24.5" style="39" customWidth="1"/>
    <col min="8456" max="8456" width="15" style="39" customWidth="1"/>
    <col min="8457" max="8457" width="19" style="39" customWidth="1"/>
    <col min="8458" max="8698" width="9" style="39"/>
    <col min="8699" max="8699" width="9.375" style="39" customWidth="1"/>
    <col min="8700" max="8700" width="5.875" style="39" customWidth="1"/>
    <col min="8701" max="8701" width="22.125" style="39" customWidth="1"/>
    <col min="8702" max="8702" width="15.625" style="39" customWidth="1"/>
    <col min="8703" max="8703" width="11" style="39" customWidth="1"/>
    <col min="8704" max="8704" width="21" style="39" customWidth="1"/>
    <col min="8705" max="8705" width="9" style="39"/>
    <col min="8706" max="8706" width="6.5" style="39" customWidth="1"/>
    <col min="8707" max="8707" width="9" style="39"/>
    <col min="8708" max="8708" width="10.375" style="39" customWidth="1"/>
    <col min="8709" max="8709" width="21.5" style="39" customWidth="1"/>
    <col min="8710" max="8710" width="12.375" style="39" customWidth="1"/>
    <col min="8711" max="8711" width="24.5" style="39" customWidth="1"/>
    <col min="8712" max="8712" width="15" style="39" customWidth="1"/>
    <col min="8713" max="8713" width="19" style="39" customWidth="1"/>
    <col min="8714" max="8954" width="9" style="39"/>
    <col min="8955" max="8955" width="9.375" style="39" customWidth="1"/>
    <col min="8956" max="8956" width="5.875" style="39" customWidth="1"/>
    <col min="8957" max="8957" width="22.125" style="39" customWidth="1"/>
    <col min="8958" max="8958" width="15.625" style="39" customWidth="1"/>
    <col min="8959" max="8959" width="11" style="39" customWidth="1"/>
    <col min="8960" max="8960" width="21" style="39" customWidth="1"/>
    <col min="8961" max="8961" width="9" style="39"/>
    <col min="8962" max="8962" width="6.5" style="39" customWidth="1"/>
    <col min="8963" max="8963" width="9" style="39"/>
    <col min="8964" max="8964" width="10.375" style="39" customWidth="1"/>
    <col min="8965" max="8965" width="21.5" style="39" customWidth="1"/>
    <col min="8966" max="8966" width="12.375" style="39" customWidth="1"/>
    <col min="8967" max="8967" width="24.5" style="39" customWidth="1"/>
    <col min="8968" max="8968" width="15" style="39" customWidth="1"/>
    <col min="8969" max="8969" width="19" style="39" customWidth="1"/>
    <col min="8970" max="9210" width="9" style="39"/>
    <col min="9211" max="9211" width="9.375" style="39" customWidth="1"/>
    <col min="9212" max="9212" width="5.875" style="39" customWidth="1"/>
    <col min="9213" max="9213" width="22.125" style="39" customWidth="1"/>
    <col min="9214" max="9214" width="15.625" style="39" customWidth="1"/>
    <col min="9215" max="9215" width="11" style="39" customWidth="1"/>
    <col min="9216" max="9216" width="21" style="39" customWidth="1"/>
    <col min="9217" max="9217" width="9" style="39"/>
    <col min="9218" max="9218" width="6.5" style="39" customWidth="1"/>
    <col min="9219" max="9219" width="9" style="39"/>
    <col min="9220" max="9220" width="10.375" style="39" customWidth="1"/>
    <col min="9221" max="9221" width="21.5" style="39" customWidth="1"/>
    <col min="9222" max="9222" width="12.375" style="39" customWidth="1"/>
    <col min="9223" max="9223" width="24.5" style="39" customWidth="1"/>
    <col min="9224" max="9224" width="15" style="39" customWidth="1"/>
    <col min="9225" max="9225" width="19" style="39" customWidth="1"/>
    <col min="9226" max="9466" width="9" style="39"/>
    <col min="9467" max="9467" width="9.375" style="39" customWidth="1"/>
    <col min="9468" max="9468" width="5.875" style="39" customWidth="1"/>
    <col min="9469" max="9469" width="22.125" style="39" customWidth="1"/>
    <col min="9470" max="9470" width="15.625" style="39" customWidth="1"/>
    <col min="9471" max="9471" width="11" style="39" customWidth="1"/>
    <col min="9472" max="9472" width="21" style="39" customWidth="1"/>
    <col min="9473" max="9473" width="9" style="39"/>
    <col min="9474" max="9474" width="6.5" style="39" customWidth="1"/>
    <col min="9475" max="9475" width="9" style="39"/>
    <col min="9476" max="9476" width="10.375" style="39" customWidth="1"/>
    <col min="9477" max="9477" width="21.5" style="39" customWidth="1"/>
    <col min="9478" max="9478" width="12.375" style="39" customWidth="1"/>
    <col min="9479" max="9479" width="24.5" style="39" customWidth="1"/>
    <col min="9480" max="9480" width="15" style="39" customWidth="1"/>
    <col min="9481" max="9481" width="19" style="39" customWidth="1"/>
    <col min="9482" max="9722" width="9" style="39"/>
    <col min="9723" max="9723" width="9.375" style="39" customWidth="1"/>
    <col min="9724" max="9724" width="5.875" style="39" customWidth="1"/>
    <col min="9725" max="9725" width="22.125" style="39" customWidth="1"/>
    <col min="9726" max="9726" width="15.625" style="39" customWidth="1"/>
    <col min="9727" max="9727" width="11" style="39" customWidth="1"/>
    <col min="9728" max="9728" width="21" style="39" customWidth="1"/>
    <col min="9729" max="9729" width="9" style="39"/>
    <col min="9730" max="9730" width="6.5" style="39" customWidth="1"/>
    <col min="9731" max="9731" width="9" style="39"/>
    <col min="9732" max="9732" width="10.375" style="39" customWidth="1"/>
    <col min="9733" max="9733" width="21.5" style="39" customWidth="1"/>
    <col min="9734" max="9734" width="12.375" style="39" customWidth="1"/>
    <col min="9735" max="9735" width="24.5" style="39" customWidth="1"/>
    <col min="9736" max="9736" width="15" style="39" customWidth="1"/>
    <col min="9737" max="9737" width="19" style="39" customWidth="1"/>
    <col min="9738" max="9978" width="9" style="39"/>
    <col min="9979" max="9979" width="9.375" style="39" customWidth="1"/>
    <col min="9980" max="9980" width="5.875" style="39" customWidth="1"/>
    <col min="9981" max="9981" width="22.125" style="39" customWidth="1"/>
    <col min="9982" max="9982" width="15.625" style="39" customWidth="1"/>
    <col min="9983" max="9983" width="11" style="39" customWidth="1"/>
    <col min="9984" max="9984" width="21" style="39" customWidth="1"/>
    <col min="9985" max="9985" width="9" style="39"/>
    <col min="9986" max="9986" width="6.5" style="39" customWidth="1"/>
    <col min="9987" max="9987" width="9" style="39"/>
    <col min="9988" max="9988" width="10.375" style="39" customWidth="1"/>
    <col min="9989" max="9989" width="21.5" style="39" customWidth="1"/>
    <col min="9990" max="9990" width="12.375" style="39" customWidth="1"/>
    <col min="9991" max="9991" width="24.5" style="39" customWidth="1"/>
    <col min="9992" max="9992" width="15" style="39" customWidth="1"/>
    <col min="9993" max="9993" width="19" style="39" customWidth="1"/>
    <col min="9994" max="10234" width="9" style="39"/>
    <col min="10235" max="10235" width="9.375" style="39" customWidth="1"/>
    <col min="10236" max="10236" width="5.875" style="39" customWidth="1"/>
    <col min="10237" max="10237" width="22.125" style="39" customWidth="1"/>
    <col min="10238" max="10238" width="15.625" style="39" customWidth="1"/>
    <col min="10239" max="10239" width="11" style="39" customWidth="1"/>
    <col min="10240" max="10240" width="21" style="39" customWidth="1"/>
    <col min="10241" max="10241" width="9" style="39"/>
    <col min="10242" max="10242" width="6.5" style="39" customWidth="1"/>
    <col min="10243" max="10243" width="9" style="39"/>
    <col min="10244" max="10244" width="10.375" style="39" customWidth="1"/>
    <col min="10245" max="10245" width="21.5" style="39" customWidth="1"/>
    <col min="10246" max="10246" width="12.375" style="39" customWidth="1"/>
    <col min="10247" max="10247" width="24.5" style="39" customWidth="1"/>
    <col min="10248" max="10248" width="15" style="39" customWidth="1"/>
    <col min="10249" max="10249" width="19" style="39" customWidth="1"/>
    <col min="10250" max="10490" width="9" style="39"/>
    <col min="10491" max="10491" width="9.375" style="39" customWidth="1"/>
    <col min="10492" max="10492" width="5.875" style="39" customWidth="1"/>
    <col min="10493" max="10493" width="22.125" style="39" customWidth="1"/>
    <col min="10494" max="10494" width="15.625" style="39" customWidth="1"/>
    <col min="10495" max="10495" width="11" style="39" customWidth="1"/>
    <col min="10496" max="10496" width="21" style="39" customWidth="1"/>
    <col min="10497" max="10497" width="9" style="39"/>
    <col min="10498" max="10498" width="6.5" style="39" customWidth="1"/>
    <col min="10499" max="10499" width="9" style="39"/>
    <col min="10500" max="10500" width="10.375" style="39" customWidth="1"/>
    <col min="10501" max="10501" width="21.5" style="39" customWidth="1"/>
    <col min="10502" max="10502" width="12.375" style="39" customWidth="1"/>
    <col min="10503" max="10503" width="24.5" style="39" customWidth="1"/>
    <col min="10504" max="10504" width="15" style="39" customWidth="1"/>
    <col min="10505" max="10505" width="19" style="39" customWidth="1"/>
    <col min="10506" max="10746" width="9" style="39"/>
    <col min="10747" max="10747" width="9.375" style="39" customWidth="1"/>
    <col min="10748" max="10748" width="5.875" style="39" customWidth="1"/>
    <col min="10749" max="10749" width="22.125" style="39" customWidth="1"/>
    <col min="10750" max="10750" width="15.625" style="39" customWidth="1"/>
    <col min="10751" max="10751" width="11" style="39" customWidth="1"/>
    <col min="10752" max="10752" width="21" style="39" customWidth="1"/>
    <col min="10753" max="10753" width="9" style="39"/>
    <col min="10754" max="10754" width="6.5" style="39" customWidth="1"/>
    <col min="10755" max="10755" width="9" style="39"/>
    <col min="10756" max="10756" width="10.375" style="39" customWidth="1"/>
    <col min="10757" max="10757" width="21.5" style="39" customWidth="1"/>
    <col min="10758" max="10758" width="12.375" style="39" customWidth="1"/>
    <col min="10759" max="10759" width="24.5" style="39" customWidth="1"/>
    <col min="10760" max="10760" width="15" style="39" customWidth="1"/>
    <col min="10761" max="10761" width="19" style="39" customWidth="1"/>
    <col min="10762" max="11002" width="9" style="39"/>
    <col min="11003" max="11003" width="9.375" style="39" customWidth="1"/>
    <col min="11004" max="11004" width="5.875" style="39" customWidth="1"/>
    <col min="11005" max="11005" width="22.125" style="39" customWidth="1"/>
    <col min="11006" max="11006" width="15.625" style="39" customWidth="1"/>
    <col min="11007" max="11007" width="11" style="39" customWidth="1"/>
    <col min="11008" max="11008" width="21" style="39" customWidth="1"/>
    <col min="11009" max="11009" width="9" style="39"/>
    <col min="11010" max="11010" width="6.5" style="39" customWidth="1"/>
    <col min="11011" max="11011" width="9" style="39"/>
    <col min="11012" max="11012" width="10.375" style="39" customWidth="1"/>
    <col min="11013" max="11013" width="21.5" style="39" customWidth="1"/>
    <col min="11014" max="11014" width="12.375" style="39" customWidth="1"/>
    <col min="11015" max="11015" width="24.5" style="39" customWidth="1"/>
    <col min="11016" max="11016" width="15" style="39" customWidth="1"/>
    <col min="11017" max="11017" width="19" style="39" customWidth="1"/>
    <col min="11018" max="11258" width="9" style="39"/>
    <col min="11259" max="11259" width="9.375" style="39" customWidth="1"/>
    <col min="11260" max="11260" width="5.875" style="39" customWidth="1"/>
    <col min="11261" max="11261" width="22.125" style="39" customWidth="1"/>
    <col min="11262" max="11262" width="15.625" style="39" customWidth="1"/>
    <col min="11263" max="11263" width="11" style="39" customWidth="1"/>
    <col min="11264" max="11264" width="21" style="39" customWidth="1"/>
    <col min="11265" max="11265" width="9" style="39"/>
    <col min="11266" max="11266" width="6.5" style="39" customWidth="1"/>
    <col min="11267" max="11267" width="9" style="39"/>
    <col min="11268" max="11268" width="10.375" style="39" customWidth="1"/>
    <col min="11269" max="11269" width="21.5" style="39" customWidth="1"/>
    <col min="11270" max="11270" width="12.375" style="39" customWidth="1"/>
    <col min="11271" max="11271" width="24.5" style="39" customWidth="1"/>
    <col min="11272" max="11272" width="15" style="39" customWidth="1"/>
    <col min="11273" max="11273" width="19" style="39" customWidth="1"/>
    <col min="11274" max="11514" width="9" style="39"/>
    <col min="11515" max="11515" width="9.375" style="39" customWidth="1"/>
    <col min="11516" max="11516" width="5.875" style="39" customWidth="1"/>
    <col min="11517" max="11517" width="22.125" style="39" customWidth="1"/>
    <col min="11518" max="11518" width="15.625" style="39" customWidth="1"/>
    <col min="11519" max="11519" width="11" style="39" customWidth="1"/>
    <col min="11520" max="11520" width="21" style="39" customWidth="1"/>
    <col min="11521" max="11521" width="9" style="39"/>
    <col min="11522" max="11522" width="6.5" style="39" customWidth="1"/>
    <col min="11523" max="11523" width="9" style="39"/>
    <col min="11524" max="11524" width="10.375" style="39" customWidth="1"/>
    <col min="11525" max="11525" width="21.5" style="39" customWidth="1"/>
    <col min="11526" max="11526" width="12.375" style="39" customWidth="1"/>
    <col min="11527" max="11527" width="24.5" style="39" customWidth="1"/>
    <col min="11528" max="11528" width="15" style="39" customWidth="1"/>
    <col min="11529" max="11529" width="19" style="39" customWidth="1"/>
    <col min="11530" max="11770" width="9" style="39"/>
    <col min="11771" max="11771" width="9.375" style="39" customWidth="1"/>
    <col min="11772" max="11772" width="5.875" style="39" customWidth="1"/>
    <col min="11773" max="11773" width="22.125" style="39" customWidth="1"/>
    <col min="11774" max="11774" width="15.625" style="39" customWidth="1"/>
    <col min="11775" max="11775" width="11" style="39" customWidth="1"/>
    <col min="11776" max="11776" width="21" style="39" customWidth="1"/>
    <col min="11777" max="11777" width="9" style="39"/>
    <col min="11778" max="11778" width="6.5" style="39" customWidth="1"/>
    <col min="11779" max="11779" width="9" style="39"/>
    <col min="11780" max="11780" width="10.375" style="39" customWidth="1"/>
    <col min="11781" max="11781" width="21.5" style="39" customWidth="1"/>
    <col min="11782" max="11782" width="12.375" style="39" customWidth="1"/>
    <col min="11783" max="11783" width="24.5" style="39" customWidth="1"/>
    <col min="11784" max="11784" width="15" style="39" customWidth="1"/>
    <col min="11785" max="11785" width="19" style="39" customWidth="1"/>
    <col min="11786" max="12026" width="9" style="39"/>
    <col min="12027" max="12027" width="9.375" style="39" customWidth="1"/>
    <col min="12028" max="12028" width="5.875" style="39" customWidth="1"/>
    <col min="12029" max="12029" width="22.125" style="39" customWidth="1"/>
    <col min="12030" max="12030" width="15.625" style="39" customWidth="1"/>
    <col min="12031" max="12031" width="11" style="39" customWidth="1"/>
    <col min="12032" max="12032" width="21" style="39" customWidth="1"/>
    <col min="12033" max="12033" width="9" style="39"/>
    <col min="12034" max="12034" width="6.5" style="39" customWidth="1"/>
    <col min="12035" max="12035" width="9" style="39"/>
    <col min="12036" max="12036" width="10.375" style="39" customWidth="1"/>
    <col min="12037" max="12037" width="21.5" style="39" customWidth="1"/>
    <col min="12038" max="12038" width="12.375" style="39" customWidth="1"/>
    <col min="12039" max="12039" width="24.5" style="39" customWidth="1"/>
    <col min="12040" max="12040" width="15" style="39" customWidth="1"/>
    <col min="12041" max="12041" width="19" style="39" customWidth="1"/>
    <col min="12042" max="12282" width="9" style="39"/>
    <col min="12283" max="12283" width="9.375" style="39" customWidth="1"/>
    <col min="12284" max="12284" width="5.875" style="39" customWidth="1"/>
    <col min="12285" max="12285" width="22.125" style="39" customWidth="1"/>
    <col min="12286" max="12286" width="15.625" style="39" customWidth="1"/>
    <col min="12287" max="12287" width="11" style="39" customWidth="1"/>
    <col min="12288" max="12288" width="21" style="39" customWidth="1"/>
    <col min="12289" max="12289" width="9" style="39"/>
    <col min="12290" max="12290" width="6.5" style="39" customWidth="1"/>
    <col min="12291" max="12291" width="9" style="39"/>
    <col min="12292" max="12292" width="10.375" style="39" customWidth="1"/>
    <col min="12293" max="12293" width="21.5" style="39" customWidth="1"/>
    <col min="12294" max="12294" width="12.375" style="39" customWidth="1"/>
    <col min="12295" max="12295" width="24.5" style="39" customWidth="1"/>
    <col min="12296" max="12296" width="15" style="39" customWidth="1"/>
    <col min="12297" max="12297" width="19" style="39" customWidth="1"/>
    <col min="12298" max="12538" width="9" style="39"/>
    <col min="12539" max="12539" width="9.375" style="39" customWidth="1"/>
    <col min="12540" max="12540" width="5.875" style="39" customWidth="1"/>
    <col min="12541" max="12541" width="22.125" style="39" customWidth="1"/>
    <col min="12542" max="12542" width="15.625" style="39" customWidth="1"/>
    <col min="12543" max="12543" width="11" style="39" customWidth="1"/>
    <col min="12544" max="12544" width="21" style="39" customWidth="1"/>
    <col min="12545" max="12545" width="9" style="39"/>
    <col min="12546" max="12546" width="6.5" style="39" customWidth="1"/>
    <col min="12547" max="12547" width="9" style="39"/>
    <col min="12548" max="12548" width="10.375" style="39" customWidth="1"/>
    <col min="12549" max="12549" width="21.5" style="39" customWidth="1"/>
    <col min="12550" max="12550" width="12.375" style="39" customWidth="1"/>
    <col min="12551" max="12551" width="24.5" style="39" customWidth="1"/>
    <col min="12552" max="12552" width="15" style="39" customWidth="1"/>
    <col min="12553" max="12553" width="19" style="39" customWidth="1"/>
    <col min="12554" max="12794" width="9" style="39"/>
    <col min="12795" max="12795" width="9.375" style="39" customWidth="1"/>
    <col min="12796" max="12796" width="5.875" style="39" customWidth="1"/>
    <col min="12797" max="12797" width="22.125" style="39" customWidth="1"/>
    <col min="12798" max="12798" width="15.625" style="39" customWidth="1"/>
    <col min="12799" max="12799" width="11" style="39" customWidth="1"/>
    <col min="12800" max="12800" width="21" style="39" customWidth="1"/>
    <col min="12801" max="12801" width="9" style="39"/>
    <col min="12802" max="12802" width="6.5" style="39" customWidth="1"/>
    <col min="12803" max="12803" width="9" style="39"/>
    <col min="12804" max="12804" width="10.375" style="39" customWidth="1"/>
    <col min="12805" max="12805" width="21.5" style="39" customWidth="1"/>
    <col min="12806" max="12806" width="12.375" style="39" customWidth="1"/>
    <col min="12807" max="12807" width="24.5" style="39" customWidth="1"/>
    <col min="12808" max="12808" width="15" style="39" customWidth="1"/>
    <col min="12809" max="12809" width="19" style="39" customWidth="1"/>
    <col min="12810" max="13050" width="9" style="39"/>
    <col min="13051" max="13051" width="9.375" style="39" customWidth="1"/>
    <col min="13052" max="13052" width="5.875" style="39" customWidth="1"/>
    <col min="13053" max="13053" width="22.125" style="39" customWidth="1"/>
    <col min="13054" max="13054" width="15.625" style="39" customWidth="1"/>
    <col min="13055" max="13055" width="11" style="39" customWidth="1"/>
    <col min="13056" max="13056" width="21" style="39" customWidth="1"/>
    <col min="13057" max="13057" width="9" style="39"/>
    <col min="13058" max="13058" width="6.5" style="39" customWidth="1"/>
    <col min="13059" max="13059" width="9" style="39"/>
    <col min="13060" max="13060" width="10.375" style="39" customWidth="1"/>
    <col min="13061" max="13061" width="21.5" style="39" customWidth="1"/>
    <col min="13062" max="13062" width="12.375" style="39" customWidth="1"/>
    <col min="13063" max="13063" width="24.5" style="39" customWidth="1"/>
    <col min="13064" max="13064" width="15" style="39" customWidth="1"/>
    <col min="13065" max="13065" width="19" style="39" customWidth="1"/>
    <col min="13066" max="13306" width="9" style="39"/>
    <col min="13307" max="13307" width="9.375" style="39" customWidth="1"/>
    <col min="13308" max="13308" width="5.875" style="39" customWidth="1"/>
    <col min="13309" max="13309" width="22.125" style="39" customWidth="1"/>
    <col min="13310" max="13310" width="15.625" style="39" customWidth="1"/>
    <col min="13311" max="13311" width="11" style="39" customWidth="1"/>
    <col min="13312" max="13312" width="21" style="39" customWidth="1"/>
    <col min="13313" max="13313" width="9" style="39"/>
    <col min="13314" max="13314" width="6.5" style="39" customWidth="1"/>
    <col min="13315" max="13315" width="9" style="39"/>
    <col min="13316" max="13316" width="10.375" style="39" customWidth="1"/>
    <col min="13317" max="13317" width="21.5" style="39" customWidth="1"/>
    <col min="13318" max="13318" width="12.375" style="39" customWidth="1"/>
    <col min="13319" max="13319" width="24.5" style="39" customWidth="1"/>
    <col min="13320" max="13320" width="15" style="39" customWidth="1"/>
    <col min="13321" max="13321" width="19" style="39" customWidth="1"/>
    <col min="13322" max="13562" width="9" style="39"/>
    <col min="13563" max="13563" width="9.375" style="39" customWidth="1"/>
    <col min="13564" max="13564" width="5.875" style="39" customWidth="1"/>
    <col min="13565" max="13565" width="22.125" style="39" customWidth="1"/>
    <col min="13566" max="13566" width="15.625" style="39" customWidth="1"/>
    <col min="13567" max="13567" width="11" style="39" customWidth="1"/>
    <col min="13568" max="13568" width="21" style="39" customWidth="1"/>
    <col min="13569" max="13569" width="9" style="39"/>
    <col min="13570" max="13570" width="6.5" style="39" customWidth="1"/>
    <col min="13571" max="13571" width="9" style="39"/>
    <col min="13572" max="13572" width="10.375" style="39" customWidth="1"/>
    <col min="13573" max="13573" width="21.5" style="39" customWidth="1"/>
    <col min="13574" max="13574" width="12.375" style="39" customWidth="1"/>
    <col min="13575" max="13575" width="24.5" style="39" customWidth="1"/>
    <col min="13576" max="13576" width="15" style="39" customWidth="1"/>
    <col min="13577" max="13577" width="19" style="39" customWidth="1"/>
    <col min="13578" max="13818" width="9" style="39"/>
    <col min="13819" max="13819" width="9.375" style="39" customWidth="1"/>
    <col min="13820" max="13820" width="5.875" style="39" customWidth="1"/>
    <col min="13821" max="13821" width="22.125" style="39" customWidth="1"/>
    <col min="13822" max="13822" width="15.625" style="39" customWidth="1"/>
    <col min="13823" max="13823" width="11" style="39" customWidth="1"/>
    <col min="13824" max="13824" width="21" style="39" customWidth="1"/>
    <col min="13825" max="13825" width="9" style="39"/>
    <col min="13826" max="13826" width="6.5" style="39" customWidth="1"/>
    <col min="13827" max="13827" width="9" style="39"/>
    <col min="13828" max="13828" width="10.375" style="39" customWidth="1"/>
    <col min="13829" max="13829" width="21.5" style="39" customWidth="1"/>
    <col min="13830" max="13830" width="12.375" style="39" customWidth="1"/>
    <col min="13831" max="13831" width="24.5" style="39" customWidth="1"/>
    <col min="13832" max="13832" width="15" style="39" customWidth="1"/>
    <col min="13833" max="13833" width="19" style="39" customWidth="1"/>
    <col min="13834" max="14074" width="9" style="39"/>
    <col min="14075" max="14075" width="9.375" style="39" customWidth="1"/>
    <col min="14076" max="14076" width="5.875" style="39" customWidth="1"/>
    <col min="14077" max="14077" width="22.125" style="39" customWidth="1"/>
    <col min="14078" max="14078" width="15.625" style="39" customWidth="1"/>
    <col min="14079" max="14079" width="11" style="39" customWidth="1"/>
    <col min="14080" max="14080" width="21" style="39" customWidth="1"/>
    <col min="14081" max="14081" width="9" style="39"/>
    <col min="14082" max="14082" width="6.5" style="39" customWidth="1"/>
    <col min="14083" max="14083" width="9" style="39"/>
    <col min="14084" max="14084" width="10.375" style="39" customWidth="1"/>
    <col min="14085" max="14085" width="21.5" style="39" customWidth="1"/>
    <col min="14086" max="14086" width="12.375" style="39" customWidth="1"/>
    <col min="14087" max="14087" width="24.5" style="39" customWidth="1"/>
    <col min="14088" max="14088" width="15" style="39" customWidth="1"/>
    <col min="14089" max="14089" width="19" style="39" customWidth="1"/>
    <col min="14090" max="14330" width="9" style="39"/>
    <col min="14331" max="14331" width="9.375" style="39" customWidth="1"/>
    <col min="14332" max="14332" width="5.875" style="39" customWidth="1"/>
    <col min="14333" max="14333" width="22.125" style="39" customWidth="1"/>
    <col min="14334" max="14334" width="15.625" style="39" customWidth="1"/>
    <col min="14335" max="14335" width="11" style="39" customWidth="1"/>
    <col min="14336" max="14336" width="21" style="39" customWidth="1"/>
    <col min="14337" max="14337" width="9" style="39"/>
    <col min="14338" max="14338" width="6.5" style="39" customWidth="1"/>
    <col min="14339" max="14339" width="9" style="39"/>
    <col min="14340" max="14340" width="10.375" style="39" customWidth="1"/>
    <col min="14341" max="14341" width="21.5" style="39" customWidth="1"/>
    <col min="14342" max="14342" width="12.375" style="39" customWidth="1"/>
    <col min="14343" max="14343" width="24.5" style="39" customWidth="1"/>
    <col min="14344" max="14344" width="15" style="39" customWidth="1"/>
    <col min="14345" max="14345" width="19" style="39" customWidth="1"/>
    <col min="14346" max="14586" width="9" style="39"/>
    <col min="14587" max="14587" width="9.375" style="39" customWidth="1"/>
    <col min="14588" max="14588" width="5.875" style="39" customWidth="1"/>
    <col min="14589" max="14589" width="22.125" style="39" customWidth="1"/>
    <col min="14590" max="14590" width="15.625" style="39" customWidth="1"/>
    <col min="14591" max="14591" width="11" style="39" customWidth="1"/>
    <col min="14592" max="14592" width="21" style="39" customWidth="1"/>
    <col min="14593" max="14593" width="9" style="39"/>
    <col min="14594" max="14594" width="6.5" style="39" customWidth="1"/>
    <col min="14595" max="14595" width="9" style="39"/>
    <col min="14596" max="14596" width="10.375" style="39" customWidth="1"/>
    <col min="14597" max="14597" width="21.5" style="39" customWidth="1"/>
    <col min="14598" max="14598" width="12.375" style="39" customWidth="1"/>
    <col min="14599" max="14599" width="24.5" style="39" customWidth="1"/>
    <col min="14600" max="14600" width="15" style="39" customWidth="1"/>
    <col min="14601" max="14601" width="19" style="39" customWidth="1"/>
    <col min="14602" max="14842" width="9" style="39"/>
    <col min="14843" max="14843" width="9.375" style="39" customWidth="1"/>
    <col min="14844" max="14844" width="5.875" style="39" customWidth="1"/>
    <col min="14845" max="14845" width="22.125" style="39" customWidth="1"/>
    <col min="14846" max="14846" width="15.625" style="39" customWidth="1"/>
    <col min="14847" max="14847" width="11" style="39" customWidth="1"/>
    <col min="14848" max="14848" width="21" style="39" customWidth="1"/>
    <col min="14849" max="14849" width="9" style="39"/>
    <col min="14850" max="14850" width="6.5" style="39" customWidth="1"/>
    <col min="14851" max="14851" width="9" style="39"/>
    <col min="14852" max="14852" width="10.375" style="39" customWidth="1"/>
    <col min="14853" max="14853" width="21.5" style="39" customWidth="1"/>
    <col min="14854" max="14854" width="12.375" style="39" customWidth="1"/>
    <col min="14855" max="14855" width="24.5" style="39" customWidth="1"/>
    <col min="14856" max="14856" width="15" style="39" customWidth="1"/>
    <col min="14857" max="14857" width="19" style="39" customWidth="1"/>
    <col min="14858" max="15098" width="9" style="39"/>
    <col min="15099" max="15099" width="9.375" style="39" customWidth="1"/>
    <col min="15100" max="15100" width="5.875" style="39" customWidth="1"/>
    <col min="15101" max="15101" width="22.125" style="39" customWidth="1"/>
    <col min="15102" max="15102" width="15.625" style="39" customWidth="1"/>
    <col min="15103" max="15103" width="11" style="39" customWidth="1"/>
    <col min="15104" max="15104" width="21" style="39" customWidth="1"/>
    <col min="15105" max="15105" width="9" style="39"/>
    <col min="15106" max="15106" width="6.5" style="39" customWidth="1"/>
    <col min="15107" max="15107" width="9" style="39"/>
    <col min="15108" max="15108" width="10.375" style="39" customWidth="1"/>
    <col min="15109" max="15109" width="21.5" style="39" customWidth="1"/>
    <col min="15110" max="15110" width="12.375" style="39" customWidth="1"/>
    <col min="15111" max="15111" width="24.5" style="39" customWidth="1"/>
    <col min="15112" max="15112" width="15" style="39" customWidth="1"/>
    <col min="15113" max="15113" width="19" style="39" customWidth="1"/>
    <col min="15114" max="15354" width="9" style="39"/>
    <col min="15355" max="15355" width="9.375" style="39" customWidth="1"/>
    <col min="15356" max="15356" width="5.875" style="39" customWidth="1"/>
    <col min="15357" max="15357" width="22.125" style="39" customWidth="1"/>
    <col min="15358" max="15358" width="15.625" style="39" customWidth="1"/>
    <col min="15359" max="15359" width="11" style="39" customWidth="1"/>
    <col min="15360" max="15360" width="21" style="39" customWidth="1"/>
    <col min="15361" max="15361" width="9" style="39"/>
    <col min="15362" max="15362" width="6.5" style="39" customWidth="1"/>
    <col min="15363" max="15363" width="9" style="39"/>
    <col min="15364" max="15364" width="10.375" style="39" customWidth="1"/>
    <col min="15365" max="15365" width="21.5" style="39" customWidth="1"/>
    <col min="15366" max="15366" width="12.375" style="39" customWidth="1"/>
    <col min="15367" max="15367" width="24.5" style="39" customWidth="1"/>
    <col min="15368" max="15368" width="15" style="39" customWidth="1"/>
    <col min="15369" max="15369" width="19" style="39" customWidth="1"/>
    <col min="15370" max="15610" width="9" style="39"/>
    <col min="15611" max="15611" width="9.375" style="39" customWidth="1"/>
    <col min="15612" max="15612" width="5.875" style="39" customWidth="1"/>
    <col min="15613" max="15613" width="22.125" style="39" customWidth="1"/>
    <col min="15614" max="15614" width="15.625" style="39" customWidth="1"/>
    <col min="15615" max="15615" width="11" style="39" customWidth="1"/>
    <col min="15616" max="15616" width="21" style="39" customWidth="1"/>
    <col min="15617" max="15617" width="9" style="39"/>
    <col min="15618" max="15618" width="6.5" style="39" customWidth="1"/>
    <col min="15619" max="15619" width="9" style="39"/>
    <col min="15620" max="15620" width="10.375" style="39" customWidth="1"/>
    <col min="15621" max="15621" width="21.5" style="39" customWidth="1"/>
    <col min="15622" max="15622" width="12.375" style="39" customWidth="1"/>
    <col min="15623" max="15623" width="24.5" style="39" customWidth="1"/>
    <col min="15624" max="15624" width="15" style="39" customWidth="1"/>
    <col min="15625" max="15625" width="19" style="39" customWidth="1"/>
    <col min="15626" max="15866" width="9" style="39"/>
    <col min="15867" max="15867" width="9.375" style="39" customWidth="1"/>
    <col min="15868" max="15868" width="5.875" style="39" customWidth="1"/>
    <col min="15869" max="15869" width="22.125" style="39" customWidth="1"/>
    <col min="15870" max="15870" width="15.625" style="39" customWidth="1"/>
    <col min="15871" max="15871" width="11" style="39" customWidth="1"/>
    <col min="15872" max="15872" width="21" style="39" customWidth="1"/>
    <col min="15873" max="15873" width="9" style="39"/>
    <col min="15874" max="15874" width="6.5" style="39" customWidth="1"/>
    <col min="15875" max="15875" width="9" style="39"/>
    <col min="15876" max="15876" width="10.375" style="39" customWidth="1"/>
    <col min="15877" max="15877" width="21.5" style="39" customWidth="1"/>
    <col min="15878" max="15878" width="12.375" style="39" customWidth="1"/>
    <col min="15879" max="15879" width="24.5" style="39" customWidth="1"/>
    <col min="15880" max="15880" width="15" style="39" customWidth="1"/>
    <col min="15881" max="15881" width="19" style="39" customWidth="1"/>
    <col min="15882" max="16122" width="9" style="39"/>
    <col min="16123" max="16123" width="9.375" style="39" customWidth="1"/>
    <col min="16124" max="16124" width="5.875" style="39" customWidth="1"/>
    <col min="16125" max="16125" width="22.125" style="39" customWidth="1"/>
    <col min="16126" max="16126" width="15.625" style="39" customWidth="1"/>
    <col min="16127" max="16127" width="11" style="39" customWidth="1"/>
    <col min="16128" max="16128" width="21" style="39" customWidth="1"/>
    <col min="16129" max="16129" width="9" style="39"/>
    <col min="16130" max="16130" width="6.5" style="39" customWidth="1"/>
    <col min="16131" max="16131" width="9" style="39"/>
    <col min="16132" max="16132" width="10.375" style="39" customWidth="1"/>
    <col min="16133" max="16133" width="21.5" style="39" customWidth="1"/>
    <col min="16134" max="16134" width="12.375" style="39" customWidth="1"/>
    <col min="16135" max="16135" width="24.5" style="39" customWidth="1"/>
    <col min="16136" max="16136" width="15" style="39" customWidth="1"/>
    <col min="16137" max="16137" width="19" style="39" customWidth="1"/>
    <col min="16138" max="16384" width="9" style="39"/>
  </cols>
  <sheetData>
    <row r="1" spans="2:14" ht="15" customHeight="1">
      <c r="B1" s="1"/>
      <c r="C1" s="9"/>
      <c r="D1" s="9"/>
      <c r="E1" s="2"/>
      <c r="F1" s="2"/>
      <c r="G1" s="9"/>
      <c r="H1" s="2"/>
      <c r="I1" s="9"/>
      <c r="J1" s="2"/>
      <c r="K1" s="2"/>
      <c r="L1" s="2"/>
      <c r="M1" s="10"/>
      <c r="N1" s="2"/>
    </row>
    <row r="2" spans="2:14" ht="15" customHeight="1">
      <c r="B2" s="627" t="s">
        <v>22</v>
      </c>
      <c r="C2" s="627"/>
      <c r="D2" s="627"/>
      <c r="E2" s="627"/>
      <c r="F2" s="627"/>
      <c r="G2" s="627"/>
      <c r="H2" s="627"/>
      <c r="I2" s="11"/>
      <c r="J2" s="12"/>
      <c r="K2" s="4"/>
      <c r="L2" s="4"/>
      <c r="M2" s="13"/>
      <c r="N2" s="454" t="s">
        <v>644</v>
      </c>
    </row>
    <row r="3" spans="2:14" ht="15" customHeight="1">
      <c r="B3" s="5"/>
      <c r="C3" s="9"/>
      <c r="D3" s="9"/>
      <c r="E3" s="6"/>
      <c r="F3" s="6"/>
      <c r="G3" s="14"/>
      <c r="H3" s="6"/>
      <c r="I3" s="14"/>
      <c r="J3" s="6"/>
      <c r="K3" s="6"/>
      <c r="L3" s="6"/>
      <c r="M3" s="13"/>
      <c r="N3" s="7" t="s">
        <v>28</v>
      </c>
    </row>
    <row r="4" spans="2:14" ht="15" customHeight="1">
      <c r="B4" s="626" t="s">
        <v>0</v>
      </c>
      <c r="C4" s="664" t="s">
        <v>1</v>
      </c>
      <c r="D4" s="666" t="s">
        <v>2</v>
      </c>
      <c r="E4" s="626" t="s">
        <v>3</v>
      </c>
      <c r="F4" s="629" t="s">
        <v>4</v>
      </c>
      <c r="G4" s="630"/>
      <c r="H4" s="631"/>
      <c r="I4" s="666" t="s">
        <v>5</v>
      </c>
      <c r="J4" s="626" t="s">
        <v>6</v>
      </c>
      <c r="K4" s="626" t="s">
        <v>7</v>
      </c>
      <c r="L4" s="626" t="s">
        <v>29</v>
      </c>
      <c r="M4" s="668" t="s">
        <v>8</v>
      </c>
      <c r="N4" s="626" t="s">
        <v>9</v>
      </c>
    </row>
    <row r="5" spans="2:14" ht="15" customHeight="1">
      <c r="B5" s="612"/>
      <c r="C5" s="665"/>
      <c r="D5" s="667"/>
      <c r="E5" s="612"/>
      <c r="F5" s="485" t="s">
        <v>10</v>
      </c>
      <c r="G5" s="15" t="s">
        <v>11</v>
      </c>
      <c r="H5" s="8" t="s">
        <v>12</v>
      </c>
      <c r="I5" s="667"/>
      <c r="J5" s="612"/>
      <c r="K5" s="612"/>
      <c r="L5" s="612"/>
      <c r="M5" s="669"/>
      <c r="N5" s="612"/>
    </row>
    <row r="6" spans="2:14" ht="15" customHeight="1">
      <c r="B6" s="661" t="s">
        <v>27</v>
      </c>
      <c r="C6" s="16">
        <v>1</v>
      </c>
      <c r="D6" s="67" t="s">
        <v>30</v>
      </c>
      <c r="E6" s="68" t="s">
        <v>13</v>
      </c>
      <c r="F6" s="69" t="s">
        <v>31</v>
      </c>
      <c r="G6" s="69" t="s">
        <v>32</v>
      </c>
      <c r="H6" s="69" t="s">
        <v>33</v>
      </c>
      <c r="I6" s="70">
        <v>1</v>
      </c>
      <c r="J6" s="71">
        <v>12.2</v>
      </c>
      <c r="K6" s="68" t="s">
        <v>34</v>
      </c>
      <c r="L6" s="68" t="s">
        <v>35</v>
      </c>
      <c r="M6" s="16" t="s">
        <v>36</v>
      </c>
      <c r="N6" s="16"/>
    </row>
    <row r="7" spans="2:14" ht="15" customHeight="1">
      <c r="B7" s="662"/>
      <c r="C7" s="19">
        <f>C6+1</f>
        <v>2</v>
      </c>
      <c r="D7" s="50" t="s">
        <v>30</v>
      </c>
      <c r="E7" s="41" t="s">
        <v>13</v>
      </c>
      <c r="F7" s="47" t="s">
        <v>31</v>
      </c>
      <c r="G7" s="47" t="s">
        <v>15</v>
      </c>
      <c r="H7" s="47" t="s">
        <v>37</v>
      </c>
      <c r="I7" s="64">
        <v>1</v>
      </c>
      <c r="J7" s="72">
        <v>19.100000000000001</v>
      </c>
      <c r="K7" s="41" t="s">
        <v>34</v>
      </c>
      <c r="L7" s="41" t="s">
        <v>35</v>
      </c>
      <c r="M7" s="17" t="s">
        <v>38</v>
      </c>
      <c r="N7" s="19"/>
    </row>
    <row r="8" spans="2:14" ht="15" customHeight="1">
      <c r="B8" s="662"/>
      <c r="C8" s="19">
        <f t="shared" ref="C8:C71" si="0">C7+1</f>
        <v>3</v>
      </c>
      <c r="D8" s="73" t="s">
        <v>30</v>
      </c>
      <c r="E8" s="74" t="s">
        <v>13</v>
      </c>
      <c r="F8" s="75" t="s">
        <v>31</v>
      </c>
      <c r="G8" s="75" t="s">
        <v>15</v>
      </c>
      <c r="H8" s="75" t="s">
        <v>39</v>
      </c>
      <c r="I8" s="76">
        <v>1</v>
      </c>
      <c r="J8" s="77">
        <v>26.7</v>
      </c>
      <c r="K8" s="74" t="s">
        <v>34</v>
      </c>
      <c r="L8" s="74" t="s">
        <v>35</v>
      </c>
      <c r="M8" s="18" t="s">
        <v>40</v>
      </c>
      <c r="N8" s="20"/>
    </row>
    <row r="9" spans="2:14" ht="15" customHeight="1">
      <c r="B9" s="662"/>
      <c r="C9" s="19">
        <f t="shared" si="0"/>
        <v>4</v>
      </c>
      <c r="D9" s="50" t="s">
        <v>30</v>
      </c>
      <c r="E9" s="41" t="s">
        <v>13</v>
      </c>
      <c r="F9" s="47" t="s">
        <v>31</v>
      </c>
      <c r="G9" s="47" t="s">
        <v>15</v>
      </c>
      <c r="H9" s="47" t="s">
        <v>41</v>
      </c>
      <c r="I9" s="64">
        <v>1</v>
      </c>
      <c r="J9" s="72">
        <v>41</v>
      </c>
      <c r="K9" s="41" t="s">
        <v>34</v>
      </c>
      <c r="L9" s="41" t="s">
        <v>35</v>
      </c>
      <c r="M9" s="19" t="s">
        <v>40</v>
      </c>
      <c r="N9" s="19"/>
    </row>
    <row r="10" spans="2:14" ht="15" customHeight="1">
      <c r="B10" s="662"/>
      <c r="C10" s="20">
        <f t="shared" si="0"/>
        <v>5</v>
      </c>
      <c r="D10" s="73" t="s">
        <v>30</v>
      </c>
      <c r="E10" s="74" t="s">
        <v>13</v>
      </c>
      <c r="F10" s="75" t="s">
        <v>31</v>
      </c>
      <c r="G10" s="75" t="s">
        <v>32</v>
      </c>
      <c r="H10" s="75" t="s">
        <v>42</v>
      </c>
      <c r="I10" s="76">
        <v>1</v>
      </c>
      <c r="J10" s="77">
        <v>50.6</v>
      </c>
      <c r="K10" s="74" t="s">
        <v>34</v>
      </c>
      <c r="L10" s="74" t="s">
        <v>35</v>
      </c>
      <c r="M10" s="18" t="s">
        <v>38</v>
      </c>
      <c r="N10" s="20"/>
    </row>
    <row r="11" spans="2:14" ht="15" customHeight="1">
      <c r="B11" s="662"/>
      <c r="C11" s="19">
        <f t="shared" si="0"/>
        <v>6</v>
      </c>
      <c r="D11" s="50" t="s">
        <v>30</v>
      </c>
      <c r="E11" s="41" t="s">
        <v>13</v>
      </c>
      <c r="F11" s="47" t="s">
        <v>31</v>
      </c>
      <c r="G11" s="47" t="s">
        <v>15</v>
      </c>
      <c r="H11" s="47" t="s">
        <v>43</v>
      </c>
      <c r="I11" s="64">
        <v>1</v>
      </c>
      <c r="J11" s="72">
        <v>73</v>
      </c>
      <c r="K11" s="41" t="s">
        <v>34</v>
      </c>
      <c r="L11" s="41" t="s">
        <v>35</v>
      </c>
      <c r="M11" s="17" t="s">
        <v>40</v>
      </c>
      <c r="N11" s="19"/>
    </row>
    <row r="12" spans="2:14" ht="15" customHeight="1">
      <c r="B12" s="662"/>
      <c r="C12" s="20">
        <f t="shared" si="0"/>
        <v>7</v>
      </c>
      <c r="D12" s="73" t="s">
        <v>30</v>
      </c>
      <c r="E12" s="74" t="s">
        <v>13</v>
      </c>
      <c r="F12" s="75" t="s">
        <v>31</v>
      </c>
      <c r="G12" s="75" t="s">
        <v>44</v>
      </c>
      <c r="H12" s="75" t="s">
        <v>45</v>
      </c>
      <c r="I12" s="76">
        <v>1</v>
      </c>
      <c r="J12" s="76">
        <v>82</v>
      </c>
      <c r="K12" s="74" t="s">
        <v>46</v>
      </c>
      <c r="L12" s="74" t="s">
        <v>35</v>
      </c>
      <c r="M12" s="20" t="s">
        <v>40</v>
      </c>
      <c r="N12" s="20"/>
    </row>
    <row r="13" spans="2:14" ht="15" customHeight="1">
      <c r="B13" s="662"/>
      <c r="C13" s="19">
        <f t="shared" si="0"/>
        <v>8</v>
      </c>
      <c r="D13" s="78" t="s">
        <v>30</v>
      </c>
      <c r="E13" s="79" t="s">
        <v>13</v>
      </c>
      <c r="F13" s="80" t="s">
        <v>20</v>
      </c>
      <c r="G13" s="80" t="s">
        <v>44</v>
      </c>
      <c r="H13" s="80" t="s">
        <v>47</v>
      </c>
      <c r="I13" s="81">
        <v>1</v>
      </c>
      <c r="J13" s="81">
        <v>104</v>
      </c>
      <c r="K13" s="79" t="s">
        <v>48</v>
      </c>
      <c r="L13" s="79" t="s">
        <v>35</v>
      </c>
      <c r="M13" s="21" t="s">
        <v>40</v>
      </c>
      <c r="N13" s="82"/>
    </row>
    <row r="14" spans="2:14" ht="15" customHeight="1">
      <c r="B14" s="662"/>
      <c r="C14" s="20">
        <f t="shared" si="0"/>
        <v>9</v>
      </c>
      <c r="D14" s="73" t="s">
        <v>30</v>
      </c>
      <c r="E14" s="74" t="s">
        <v>13</v>
      </c>
      <c r="F14" s="75" t="s">
        <v>20</v>
      </c>
      <c r="G14" s="75" t="s">
        <v>44</v>
      </c>
      <c r="H14" s="75" t="s">
        <v>49</v>
      </c>
      <c r="I14" s="76">
        <v>1</v>
      </c>
      <c r="J14" s="76">
        <v>129</v>
      </c>
      <c r="K14" s="74" t="s">
        <v>48</v>
      </c>
      <c r="L14" s="74" t="s">
        <v>35</v>
      </c>
      <c r="M14" s="20" t="s">
        <v>40</v>
      </c>
      <c r="N14" s="20"/>
    </row>
    <row r="15" spans="2:14" ht="15" customHeight="1">
      <c r="B15" s="662"/>
      <c r="C15" s="19">
        <f t="shared" si="0"/>
        <v>10</v>
      </c>
      <c r="D15" s="78" t="s">
        <v>30</v>
      </c>
      <c r="E15" s="79" t="s">
        <v>13</v>
      </c>
      <c r="F15" s="80" t="s">
        <v>31</v>
      </c>
      <c r="G15" s="80" t="s">
        <v>44</v>
      </c>
      <c r="H15" s="80" t="s">
        <v>50</v>
      </c>
      <c r="I15" s="81">
        <v>1</v>
      </c>
      <c r="J15" s="81">
        <v>158</v>
      </c>
      <c r="K15" s="79" t="s">
        <v>46</v>
      </c>
      <c r="L15" s="79" t="s">
        <v>35</v>
      </c>
      <c r="M15" s="21" t="s">
        <v>40</v>
      </c>
      <c r="N15" s="82"/>
    </row>
    <row r="16" spans="2:14" ht="15" customHeight="1">
      <c r="B16" s="662"/>
      <c r="C16" s="20">
        <f t="shared" si="0"/>
        <v>11</v>
      </c>
      <c r="D16" s="73" t="s">
        <v>30</v>
      </c>
      <c r="E16" s="74" t="s">
        <v>13</v>
      </c>
      <c r="F16" s="75" t="s">
        <v>51</v>
      </c>
      <c r="G16" s="75" t="s">
        <v>44</v>
      </c>
      <c r="H16" s="75" t="s">
        <v>52</v>
      </c>
      <c r="I16" s="76">
        <v>1</v>
      </c>
      <c r="J16" s="76"/>
      <c r="K16" s="74" t="s">
        <v>53</v>
      </c>
      <c r="L16" s="74" t="s">
        <v>35</v>
      </c>
      <c r="M16" s="20" t="s">
        <v>40</v>
      </c>
      <c r="N16" s="20"/>
    </row>
    <row r="17" spans="2:14" ht="15" customHeight="1">
      <c r="B17" s="662"/>
      <c r="C17" s="19">
        <f t="shared" si="0"/>
        <v>12</v>
      </c>
      <c r="D17" s="50" t="s">
        <v>30</v>
      </c>
      <c r="E17" s="41" t="s">
        <v>13</v>
      </c>
      <c r="F17" s="47" t="s">
        <v>31</v>
      </c>
      <c r="G17" s="47" t="s">
        <v>15</v>
      </c>
      <c r="H17" s="47" t="s">
        <v>52</v>
      </c>
      <c r="I17" s="64">
        <v>1</v>
      </c>
      <c r="J17" s="72">
        <v>158</v>
      </c>
      <c r="K17" s="41" t="s">
        <v>34</v>
      </c>
      <c r="L17" s="41" t="s">
        <v>35</v>
      </c>
      <c r="M17" s="19" t="s">
        <v>54</v>
      </c>
      <c r="N17" s="19"/>
    </row>
    <row r="18" spans="2:14" ht="15" customHeight="1">
      <c r="B18" s="662"/>
      <c r="C18" s="20">
        <f t="shared" si="0"/>
        <v>13</v>
      </c>
      <c r="D18" s="73" t="s">
        <v>30</v>
      </c>
      <c r="E18" s="74" t="s">
        <v>13</v>
      </c>
      <c r="F18" s="75" t="s">
        <v>31</v>
      </c>
      <c r="G18" s="75" t="s">
        <v>15</v>
      </c>
      <c r="H18" s="75" t="s">
        <v>55</v>
      </c>
      <c r="I18" s="76">
        <v>1</v>
      </c>
      <c r="J18" s="77">
        <v>191</v>
      </c>
      <c r="K18" s="74" t="s">
        <v>34</v>
      </c>
      <c r="L18" s="74" t="s">
        <v>35</v>
      </c>
      <c r="M18" s="20" t="s">
        <v>54</v>
      </c>
      <c r="N18" s="20"/>
    </row>
    <row r="19" spans="2:14" ht="15" customHeight="1">
      <c r="B19" s="662"/>
      <c r="C19" s="19">
        <f t="shared" si="0"/>
        <v>14</v>
      </c>
      <c r="D19" s="78" t="s">
        <v>56</v>
      </c>
      <c r="E19" s="79" t="s">
        <v>21</v>
      </c>
      <c r="F19" s="80" t="s">
        <v>31</v>
      </c>
      <c r="G19" s="80" t="s">
        <v>57</v>
      </c>
      <c r="H19" s="80" t="s">
        <v>58</v>
      </c>
      <c r="I19" s="81">
        <v>1</v>
      </c>
      <c r="J19" s="81">
        <v>1000</v>
      </c>
      <c r="K19" s="79" t="s">
        <v>59</v>
      </c>
      <c r="L19" s="79" t="s">
        <v>35</v>
      </c>
      <c r="M19" s="21" t="s">
        <v>40</v>
      </c>
      <c r="N19" s="82"/>
    </row>
    <row r="20" spans="2:14" ht="15" customHeight="1">
      <c r="B20" s="662"/>
      <c r="C20" s="20">
        <f t="shared" si="0"/>
        <v>15</v>
      </c>
      <c r="D20" s="78" t="s">
        <v>56</v>
      </c>
      <c r="E20" s="74" t="s">
        <v>21</v>
      </c>
      <c r="F20" s="75" t="s">
        <v>51</v>
      </c>
      <c r="G20" s="75" t="s">
        <v>57</v>
      </c>
      <c r="H20" s="75" t="s">
        <v>60</v>
      </c>
      <c r="I20" s="76">
        <v>1</v>
      </c>
      <c r="J20" s="76">
        <v>1300</v>
      </c>
      <c r="K20" s="74" t="s">
        <v>59</v>
      </c>
      <c r="L20" s="74" t="s">
        <v>35</v>
      </c>
      <c r="M20" s="20" t="s">
        <v>40</v>
      </c>
      <c r="N20" s="20"/>
    </row>
    <row r="21" spans="2:14" ht="15" customHeight="1">
      <c r="B21" s="662"/>
      <c r="C21" s="19">
        <f t="shared" si="0"/>
        <v>16</v>
      </c>
      <c r="D21" s="78" t="s">
        <v>61</v>
      </c>
      <c r="E21" s="79" t="s">
        <v>87</v>
      </c>
      <c r="F21" s="80" t="s">
        <v>51</v>
      </c>
      <c r="G21" s="80" t="s">
        <v>62</v>
      </c>
      <c r="H21" s="80" t="s">
        <v>63</v>
      </c>
      <c r="I21" s="81">
        <v>1</v>
      </c>
      <c r="J21" s="81">
        <v>420</v>
      </c>
      <c r="K21" s="79" t="s">
        <v>64</v>
      </c>
      <c r="L21" s="79" t="s">
        <v>35</v>
      </c>
      <c r="M21" s="21" t="s">
        <v>40</v>
      </c>
      <c r="N21" s="82"/>
    </row>
    <row r="22" spans="2:14" ht="15" customHeight="1">
      <c r="B22" s="662"/>
      <c r="C22" s="20">
        <f t="shared" si="0"/>
        <v>17</v>
      </c>
      <c r="D22" s="73" t="s">
        <v>61</v>
      </c>
      <c r="E22" s="74" t="s">
        <v>21</v>
      </c>
      <c r="F22" s="75" t="s">
        <v>51</v>
      </c>
      <c r="G22" s="75" t="s">
        <v>62</v>
      </c>
      <c r="H22" s="75" t="s">
        <v>65</v>
      </c>
      <c r="I22" s="76">
        <v>1</v>
      </c>
      <c r="J22" s="76">
        <v>560</v>
      </c>
      <c r="K22" s="74" t="s">
        <v>66</v>
      </c>
      <c r="L22" s="74" t="s">
        <v>35</v>
      </c>
      <c r="M22" s="18" t="s">
        <v>40</v>
      </c>
      <c r="N22" s="20"/>
    </row>
    <row r="23" spans="2:14" ht="15" customHeight="1">
      <c r="B23" s="662"/>
      <c r="C23" s="19">
        <f t="shared" si="0"/>
        <v>18</v>
      </c>
      <c r="D23" s="50" t="s">
        <v>61</v>
      </c>
      <c r="E23" s="41" t="s">
        <v>21</v>
      </c>
      <c r="F23" s="47" t="s">
        <v>51</v>
      </c>
      <c r="G23" s="47" t="s">
        <v>62</v>
      </c>
      <c r="H23" s="47" t="s">
        <v>67</v>
      </c>
      <c r="I23" s="64">
        <v>1</v>
      </c>
      <c r="J23" s="64">
        <v>850</v>
      </c>
      <c r="K23" s="41" t="s">
        <v>66</v>
      </c>
      <c r="L23" s="41" t="s">
        <v>35</v>
      </c>
      <c r="M23" s="19" t="s">
        <v>54</v>
      </c>
      <c r="N23" s="19"/>
    </row>
    <row r="24" spans="2:14" ht="15" customHeight="1">
      <c r="B24" s="662"/>
      <c r="C24" s="20">
        <f t="shared" si="0"/>
        <v>19</v>
      </c>
      <c r="D24" s="73" t="s">
        <v>61</v>
      </c>
      <c r="E24" s="74" t="s">
        <v>21</v>
      </c>
      <c r="F24" s="75" t="s">
        <v>51</v>
      </c>
      <c r="G24" s="75" t="s">
        <v>62</v>
      </c>
      <c r="H24" s="75" t="s">
        <v>58</v>
      </c>
      <c r="I24" s="76">
        <v>1</v>
      </c>
      <c r="J24" s="76">
        <v>1050</v>
      </c>
      <c r="K24" s="74" t="s">
        <v>66</v>
      </c>
      <c r="L24" s="74" t="s">
        <v>35</v>
      </c>
      <c r="M24" s="20" t="s">
        <v>40</v>
      </c>
      <c r="N24" s="20"/>
    </row>
    <row r="25" spans="2:14" ht="15" customHeight="1">
      <c r="B25" s="662"/>
      <c r="C25" s="19">
        <f t="shared" si="0"/>
        <v>20</v>
      </c>
      <c r="D25" s="50" t="s">
        <v>61</v>
      </c>
      <c r="E25" s="41" t="s">
        <v>87</v>
      </c>
      <c r="F25" s="47" t="s">
        <v>51</v>
      </c>
      <c r="G25" s="47" t="s">
        <v>62</v>
      </c>
      <c r="H25" s="47" t="s">
        <v>68</v>
      </c>
      <c r="I25" s="64">
        <v>1</v>
      </c>
      <c r="J25" s="64">
        <v>1190</v>
      </c>
      <c r="K25" s="41" t="s">
        <v>64</v>
      </c>
      <c r="L25" s="41" t="s">
        <v>35</v>
      </c>
      <c r="M25" s="19" t="s">
        <v>54</v>
      </c>
      <c r="N25" s="19"/>
    </row>
    <row r="26" spans="2:14" ht="15" customHeight="1">
      <c r="B26" s="662"/>
      <c r="C26" s="20">
        <f t="shared" si="0"/>
        <v>21</v>
      </c>
      <c r="D26" s="73" t="s">
        <v>61</v>
      </c>
      <c r="E26" s="74" t="s">
        <v>21</v>
      </c>
      <c r="F26" s="75" t="s">
        <v>51</v>
      </c>
      <c r="G26" s="75" t="s">
        <v>62</v>
      </c>
      <c r="H26" s="75" t="s">
        <v>60</v>
      </c>
      <c r="I26" s="76">
        <v>1</v>
      </c>
      <c r="J26" s="76">
        <v>1400</v>
      </c>
      <c r="K26" s="74" t="s">
        <v>69</v>
      </c>
      <c r="L26" s="74" t="s">
        <v>35</v>
      </c>
      <c r="M26" s="18" t="s">
        <v>40</v>
      </c>
      <c r="N26" s="20"/>
    </row>
    <row r="27" spans="2:14" ht="15" customHeight="1">
      <c r="B27" s="662"/>
      <c r="C27" s="19">
        <f t="shared" si="0"/>
        <v>22</v>
      </c>
      <c r="D27" s="78" t="s">
        <v>70</v>
      </c>
      <c r="E27" s="79" t="s">
        <v>13</v>
      </c>
      <c r="F27" s="80" t="s">
        <v>20</v>
      </c>
      <c r="G27" s="80" t="s">
        <v>71</v>
      </c>
      <c r="H27" s="80" t="s">
        <v>72</v>
      </c>
      <c r="I27" s="81">
        <v>1</v>
      </c>
      <c r="J27" s="81">
        <v>50</v>
      </c>
      <c r="K27" s="79" t="s">
        <v>73</v>
      </c>
      <c r="L27" s="79" t="s">
        <v>35</v>
      </c>
      <c r="M27" s="21" t="s">
        <v>38</v>
      </c>
      <c r="N27" s="82"/>
    </row>
    <row r="28" spans="2:14" ht="15" customHeight="1">
      <c r="B28" s="662"/>
      <c r="C28" s="20">
        <f t="shared" si="0"/>
        <v>23</v>
      </c>
      <c r="D28" s="73" t="s">
        <v>74</v>
      </c>
      <c r="E28" s="74" t="s">
        <v>13</v>
      </c>
      <c r="F28" s="75" t="s">
        <v>20</v>
      </c>
      <c r="G28" s="75" t="s">
        <v>71</v>
      </c>
      <c r="H28" s="75" t="s">
        <v>75</v>
      </c>
      <c r="I28" s="76">
        <v>1</v>
      </c>
      <c r="J28" s="76">
        <v>51</v>
      </c>
      <c r="K28" s="74" t="s">
        <v>73</v>
      </c>
      <c r="L28" s="74" t="s">
        <v>35</v>
      </c>
      <c r="M28" s="20" t="s">
        <v>38</v>
      </c>
      <c r="N28" s="20"/>
    </row>
    <row r="29" spans="2:14" ht="15" customHeight="1">
      <c r="B29" s="662"/>
      <c r="C29" s="19">
        <f t="shared" si="0"/>
        <v>24</v>
      </c>
      <c r="D29" s="50" t="s">
        <v>74</v>
      </c>
      <c r="E29" s="41" t="s">
        <v>13</v>
      </c>
      <c r="F29" s="47" t="s">
        <v>20</v>
      </c>
      <c r="G29" s="47" t="s">
        <v>71</v>
      </c>
      <c r="H29" s="47" t="s">
        <v>41</v>
      </c>
      <c r="I29" s="143">
        <v>1</v>
      </c>
      <c r="J29" s="72">
        <v>89.5</v>
      </c>
      <c r="K29" s="41" t="s">
        <v>181</v>
      </c>
      <c r="L29" s="41" t="s">
        <v>35</v>
      </c>
      <c r="M29" s="17" t="s">
        <v>40</v>
      </c>
      <c r="N29" s="38"/>
    </row>
    <row r="30" spans="2:14" ht="15" customHeight="1">
      <c r="B30" s="662"/>
      <c r="C30" s="20">
        <f t="shared" si="0"/>
        <v>25</v>
      </c>
      <c r="D30" s="73" t="s">
        <v>74</v>
      </c>
      <c r="E30" s="74" t="s">
        <v>13</v>
      </c>
      <c r="F30" s="75" t="s">
        <v>20</v>
      </c>
      <c r="G30" s="75" t="s">
        <v>71</v>
      </c>
      <c r="H30" s="75" t="s">
        <v>42</v>
      </c>
      <c r="I30" s="76">
        <v>1</v>
      </c>
      <c r="J30" s="76">
        <v>115</v>
      </c>
      <c r="K30" s="74" t="s">
        <v>34</v>
      </c>
      <c r="L30" s="74" t="s">
        <v>35</v>
      </c>
      <c r="M30" s="18" t="s">
        <v>40</v>
      </c>
      <c r="N30" s="20"/>
    </row>
    <row r="31" spans="2:14" ht="15" customHeight="1">
      <c r="B31" s="662"/>
      <c r="C31" s="19">
        <f t="shared" si="0"/>
        <v>26</v>
      </c>
      <c r="D31" s="78" t="s">
        <v>70</v>
      </c>
      <c r="E31" s="79" t="s">
        <v>13</v>
      </c>
      <c r="F31" s="80" t="s">
        <v>20</v>
      </c>
      <c r="G31" s="80" t="s">
        <v>71</v>
      </c>
      <c r="H31" s="80" t="s">
        <v>76</v>
      </c>
      <c r="I31" s="81">
        <v>1</v>
      </c>
      <c r="J31" s="81">
        <v>155</v>
      </c>
      <c r="K31" s="79" t="s">
        <v>77</v>
      </c>
      <c r="L31" s="79" t="s">
        <v>35</v>
      </c>
      <c r="M31" s="21" t="s">
        <v>54</v>
      </c>
      <c r="N31" s="82"/>
    </row>
    <row r="32" spans="2:14" ht="15" customHeight="1">
      <c r="B32" s="662"/>
      <c r="C32" s="20">
        <f t="shared" si="0"/>
        <v>27</v>
      </c>
      <c r="D32" s="73" t="s">
        <v>74</v>
      </c>
      <c r="E32" s="74" t="s">
        <v>13</v>
      </c>
      <c r="F32" s="75" t="s">
        <v>20</v>
      </c>
      <c r="G32" s="75" t="s">
        <v>71</v>
      </c>
      <c r="H32" s="75" t="s">
        <v>45</v>
      </c>
      <c r="I32" s="76">
        <v>1</v>
      </c>
      <c r="J32" s="76">
        <v>166</v>
      </c>
      <c r="K32" s="74" t="s">
        <v>78</v>
      </c>
      <c r="L32" s="74" t="s">
        <v>35</v>
      </c>
      <c r="M32" s="20" t="s">
        <v>54</v>
      </c>
      <c r="N32" s="20"/>
    </row>
    <row r="33" spans="2:14" ht="15" customHeight="1">
      <c r="B33" s="662"/>
      <c r="C33" s="19">
        <f t="shared" si="0"/>
        <v>28</v>
      </c>
      <c r="D33" s="50" t="s">
        <v>70</v>
      </c>
      <c r="E33" s="41" t="s">
        <v>13</v>
      </c>
      <c r="F33" s="47" t="s">
        <v>20</v>
      </c>
      <c r="G33" s="47" t="s">
        <v>71</v>
      </c>
      <c r="H33" s="47" t="s">
        <v>79</v>
      </c>
      <c r="I33" s="64">
        <v>1</v>
      </c>
      <c r="J33" s="64">
        <v>183</v>
      </c>
      <c r="K33" s="41" t="s">
        <v>80</v>
      </c>
      <c r="L33" s="41" t="s">
        <v>35</v>
      </c>
      <c r="M33" s="17" t="s">
        <v>40</v>
      </c>
      <c r="N33" s="19"/>
    </row>
    <row r="34" spans="2:14" ht="15" customHeight="1">
      <c r="B34" s="662"/>
      <c r="C34" s="20">
        <f t="shared" si="0"/>
        <v>29</v>
      </c>
      <c r="D34" s="73" t="s">
        <v>70</v>
      </c>
      <c r="E34" s="74" t="s">
        <v>13</v>
      </c>
      <c r="F34" s="75" t="s">
        <v>20</v>
      </c>
      <c r="G34" s="75" t="s">
        <v>71</v>
      </c>
      <c r="H34" s="75" t="s">
        <v>79</v>
      </c>
      <c r="I34" s="76">
        <v>1</v>
      </c>
      <c r="J34" s="76">
        <v>183</v>
      </c>
      <c r="K34" s="74" t="s">
        <v>81</v>
      </c>
      <c r="L34" s="74" t="s">
        <v>35</v>
      </c>
      <c r="M34" s="20" t="s">
        <v>54</v>
      </c>
      <c r="N34" s="20"/>
    </row>
    <row r="35" spans="2:14" ht="15" customHeight="1">
      <c r="B35" s="662"/>
      <c r="C35" s="19">
        <f t="shared" si="0"/>
        <v>30</v>
      </c>
      <c r="D35" s="78" t="s">
        <v>70</v>
      </c>
      <c r="E35" s="79" t="s">
        <v>13</v>
      </c>
      <c r="F35" s="80" t="s">
        <v>20</v>
      </c>
      <c r="G35" s="80" t="s">
        <v>71</v>
      </c>
      <c r="H35" s="80" t="s">
        <v>49</v>
      </c>
      <c r="I35" s="81">
        <v>1</v>
      </c>
      <c r="J35" s="81">
        <v>198</v>
      </c>
      <c r="K35" s="79" t="s">
        <v>81</v>
      </c>
      <c r="L35" s="79" t="s">
        <v>35</v>
      </c>
      <c r="M35" s="21" t="s">
        <v>82</v>
      </c>
      <c r="N35" s="82"/>
    </row>
    <row r="36" spans="2:14" ht="15" customHeight="1">
      <c r="B36" s="662"/>
      <c r="C36" s="20">
        <f t="shared" si="0"/>
        <v>31</v>
      </c>
      <c r="D36" s="73" t="s">
        <v>70</v>
      </c>
      <c r="E36" s="74" t="s">
        <v>13</v>
      </c>
      <c r="F36" s="75" t="s">
        <v>20</v>
      </c>
      <c r="G36" s="75" t="s">
        <v>71</v>
      </c>
      <c r="H36" s="75" t="s">
        <v>83</v>
      </c>
      <c r="I36" s="76">
        <v>1</v>
      </c>
      <c r="J36" s="76">
        <v>198</v>
      </c>
      <c r="K36" s="74" t="s">
        <v>34</v>
      </c>
      <c r="L36" s="74" t="s">
        <v>35</v>
      </c>
      <c r="M36" s="18" t="s">
        <v>40</v>
      </c>
      <c r="N36" s="20"/>
    </row>
    <row r="37" spans="2:14" ht="15" customHeight="1">
      <c r="B37" s="662"/>
      <c r="C37" s="19">
        <f t="shared" si="0"/>
        <v>32</v>
      </c>
      <c r="D37" s="78" t="s">
        <v>70</v>
      </c>
      <c r="E37" s="79" t="s">
        <v>13</v>
      </c>
      <c r="F37" s="80" t="s">
        <v>20</v>
      </c>
      <c r="G37" s="80" t="s">
        <v>71</v>
      </c>
      <c r="H37" s="80" t="s">
        <v>52</v>
      </c>
      <c r="I37" s="81">
        <v>1</v>
      </c>
      <c r="J37" s="81">
        <v>250</v>
      </c>
      <c r="K37" s="79" t="s">
        <v>34</v>
      </c>
      <c r="L37" s="79" t="s">
        <v>35</v>
      </c>
      <c r="M37" s="21" t="s">
        <v>54</v>
      </c>
      <c r="N37" s="82"/>
    </row>
    <row r="38" spans="2:14" ht="15" customHeight="1">
      <c r="B38" s="662"/>
      <c r="C38" s="20">
        <f t="shared" si="0"/>
        <v>33</v>
      </c>
      <c r="D38" s="73" t="s">
        <v>74</v>
      </c>
      <c r="E38" s="74" t="s">
        <v>13</v>
      </c>
      <c r="F38" s="75" t="s">
        <v>20</v>
      </c>
      <c r="G38" s="75" t="s">
        <v>71</v>
      </c>
      <c r="H38" s="75" t="s">
        <v>84</v>
      </c>
      <c r="I38" s="76">
        <v>1</v>
      </c>
      <c r="J38" s="76">
        <v>309</v>
      </c>
      <c r="K38" s="74" t="s">
        <v>85</v>
      </c>
      <c r="L38" s="74" t="s">
        <v>35</v>
      </c>
      <c r="M38" s="20" t="s">
        <v>54</v>
      </c>
      <c r="N38" s="20"/>
    </row>
    <row r="39" spans="2:14" ht="15" customHeight="1">
      <c r="B39" s="662"/>
      <c r="C39" s="19">
        <f t="shared" si="0"/>
        <v>34</v>
      </c>
      <c r="D39" s="78" t="s">
        <v>86</v>
      </c>
      <c r="E39" s="79" t="s">
        <v>87</v>
      </c>
      <c r="F39" s="80" t="s">
        <v>19</v>
      </c>
      <c r="G39" s="80" t="s">
        <v>14</v>
      </c>
      <c r="H39" s="80" t="s">
        <v>50</v>
      </c>
      <c r="I39" s="81">
        <v>1</v>
      </c>
      <c r="J39" s="81">
        <v>90</v>
      </c>
      <c r="K39" s="79" t="s">
        <v>88</v>
      </c>
      <c r="L39" s="79" t="s">
        <v>26</v>
      </c>
      <c r="M39" s="21" t="s">
        <v>40</v>
      </c>
      <c r="N39" s="82"/>
    </row>
    <row r="40" spans="2:14" ht="15" customHeight="1">
      <c r="B40" s="662"/>
      <c r="C40" s="19">
        <f t="shared" si="0"/>
        <v>35</v>
      </c>
      <c r="D40" s="50" t="s">
        <v>86</v>
      </c>
      <c r="E40" s="41"/>
      <c r="F40" s="62"/>
      <c r="G40" s="47"/>
      <c r="H40" s="47" t="s">
        <v>60</v>
      </c>
      <c r="I40" s="64">
        <v>1</v>
      </c>
      <c r="J40" s="64"/>
      <c r="K40" s="41"/>
      <c r="L40" s="41"/>
      <c r="M40" s="19" t="s">
        <v>40</v>
      </c>
      <c r="N40" s="19"/>
    </row>
    <row r="41" spans="2:14" ht="15" customHeight="1">
      <c r="B41" s="662"/>
      <c r="C41" s="24">
        <f t="shared" si="0"/>
        <v>36</v>
      </c>
      <c r="D41" s="83" t="s">
        <v>89</v>
      </c>
      <c r="E41" s="59"/>
      <c r="F41" s="63"/>
      <c r="G41" s="60" t="s">
        <v>90</v>
      </c>
      <c r="H41" s="60" t="s">
        <v>91</v>
      </c>
      <c r="I41" s="84">
        <v>2</v>
      </c>
      <c r="J41" s="84"/>
      <c r="K41" s="59"/>
      <c r="L41" s="59"/>
      <c r="M41" s="17" t="s">
        <v>40</v>
      </c>
      <c r="N41" s="17"/>
    </row>
    <row r="42" spans="2:14" ht="15" customHeight="1">
      <c r="B42" s="662"/>
      <c r="C42" s="19">
        <f t="shared" si="0"/>
        <v>37</v>
      </c>
      <c r="D42" s="73" t="s">
        <v>92</v>
      </c>
      <c r="E42" s="74" t="s">
        <v>87</v>
      </c>
      <c r="F42" s="75" t="s">
        <v>19</v>
      </c>
      <c r="G42" s="75" t="s">
        <v>14</v>
      </c>
      <c r="H42" s="75" t="s">
        <v>93</v>
      </c>
      <c r="I42" s="76">
        <v>1</v>
      </c>
      <c r="J42" s="76">
        <v>215</v>
      </c>
      <c r="K42" s="74" t="s">
        <v>94</v>
      </c>
      <c r="L42" s="74" t="s">
        <v>26</v>
      </c>
      <c r="M42" s="20" t="s">
        <v>40</v>
      </c>
      <c r="N42" s="20"/>
    </row>
    <row r="43" spans="2:14" ht="15" customHeight="1">
      <c r="B43" s="663"/>
      <c r="C43" s="85">
        <f t="shared" si="0"/>
        <v>38</v>
      </c>
      <c r="D43" s="86" t="s">
        <v>95</v>
      </c>
      <c r="E43" s="87"/>
      <c r="F43" s="88"/>
      <c r="G43" s="89"/>
      <c r="H43" s="89" t="s">
        <v>60</v>
      </c>
      <c r="I43" s="90">
        <v>1</v>
      </c>
      <c r="J43" s="90"/>
      <c r="K43" s="87" t="s">
        <v>96</v>
      </c>
      <c r="L43" s="87" t="s">
        <v>26</v>
      </c>
      <c r="M43" s="22" t="s">
        <v>97</v>
      </c>
      <c r="N43" s="85"/>
    </row>
    <row r="44" spans="2:14" ht="15" customHeight="1">
      <c r="B44" s="661" t="s">
        <v>23</v>
      </c>
      <c r="C44" s="24">
        <f t="shared" si="0"/>
        <v>39</v>
      </c>
      <c r="D44" s="51" t="s">
        <v>98</v>
      </c>
      <c r="E44" s="61" t="s">
        <v>13</v>
      </c>
      <c r="F44" s="57" t="s">
        <v>20</v>
      </c>
      <c r="G44" s="57" t="s">
        <v>16</v>
      </c>
      <c r="H44" s="57" t="s">
        <v>72</v>
      </c>
      <c r="I44" s="91">
        <v>1</v>
      </c>
      <c r="J44" s="91"/>
      <c r="K44" s="61"/>
      <c r="L44" s="61"/>
      <c r="M44" s="23" t="s">
        <v>40</v>
      </c>
      <c r="N44" s="23"/>
    </row>
    <row r="45" spans="2:14" s="514" customFormat="1" ht="15" customHeight="1">
      <c r="B45" s="662"/>
      <c r="C45" s="25">
        <f t="shared" si="0"/>
        <v>40</v>
      </c>
      <c r="D45" s="92" t="s">
        <v>98</v>
      </c>
      <c r="E45" s="93" t="s">
        <v>13</v>
      </c>
      <c r="F45" s="94" t="s">
        <v>20</v>
      </c>
      <c r="G45" s="94" t="s">
        <v>16</v>
      </c>
      <c r="H45" s="94" t="s">
        <v>75</v>
      </c>
      <c r="I45" s="95">
        <v>1</v>
      </c>
      <c r="J45" s="95"/>
      <c r="K45" s="93"/>
      <c r="L45" s="93"/>
      <c r="M45" s="24" t="s">
        <v>40</v>
      </c>
      <c r="N45" s="25"/>
    </row>
    <row r="46" spans="2:14" ht="15" customHeight="1">
      <c r="B46" s="662"/>
      <c r="C46" s="19">
        <f t="shared" si="0"/>
        <v>41</v>
      </c>
      <c r="D46" s="50" t="s">
        <v>98</v>
      </c>
      <c r="E46" s="41" t="s">
        <v>13</v>
      </c>
      <c r="F46" s="47" t="s">
        <v>20</v>
      </c>
      <c r="G46" s="47" t="s">
        <v>16</v>
      </c>
      <c r="H46" s="47" t="s">
        <v>99</v>
      </c>
      <c r="I46" s="64">
        <v>1</v>
      </c>
      <c r="J46" s="64"/>
      <c r="K46" s="41"/>
      <c r="L46" s="41"/>
      <c r="M46" s="19" t="s">
        <v>40</v>
      </c>
      <c r="N46" s="19"/>
    </row>
    <row r="47" spans="2:14" s="514" customFormat="1" ht="15" customHeight="1">
      <c r="B47" s="662"/>
      <c r="C47" s="25">
        <f t="shared" si="0"/>
        <v>42</v>
      </c>
      <c r="D47" s="92" t="s">
        <v>98</v>
      </c>
      <c r="E47" s="93" t="s">
        <v>13</v>
      </c>
      <c r="F47" s="94" t="s">
        <v>20</v>
      </c>
      <c r="G47" s="94" t="s">
        <v>16</v>
      </c>
      <c r="H47" s="94" t="s">
        <v>76</v>
      </c>
      <c r="I47" s="95">
        <v>1</v>
      </c>
      <c r="J47" s="95"/>
      <c r="K47" s="93"/>
      <c r="L47" s="93"/>
      <c r="M47" s="24" t="s">
        <v>40</v>
      </c>
      <c r="N47" s="25"/>
    </row>
    <row r="48" spans="2:14" ht="15" customHeight="1">
      <c r="B48" s="662"/>
      <c r="C48" s="19">
        <f t="shared" si="0"/>
        <v>43</v>
      </c>
      <c r="D48" s="50" t="s">
        <v>100</v>
      </c>
      <c r="E48" s="41" t="s">
        <v>13</v>
      </c>
      <c r="F48" s="47" t="s">
        <v>20</v>
      </c>
      <c r="G48" s="47" t="s">
        <v>16</v>
      </c>
      <c r="H48" s="47" t="s">
        <v>72</v>
      </c>
      <c r="I48" s="64">
        <v>1</v>
      </c>
      <c r="J48" s="64">
        <v>14</v>
      </c>
      <c r="K48" s="41"/>
      <c r="L48" s="41"/>
      <c r="M48" s="19" t="s">
        <v>40</v>
      </c>
      <c r="N48" s="19"/>
    </row>
    <row r="49" spans="2:14" s="514" customFormat="1" ht="15" customHeight="1">
      <c r="B49" s="662"/>
      <c r="C49" s="25">
        <f t="shared" si="0"/>
        <v>44</v>
      </c>
      <c r="D49" s="92" t="s">
        <v>100</v>
      </c>
      <c r="E49" s="93" t="s">
        <v>13</v>
      </c>
      <c r="F49" s="94" t="s">
        <v>20</v>
      </c>
      <c r="G49" s="94" t="s">
        <v>16</v>
      </c>
      <c r="H49" s="94" t="s">
        <v>75</v>
      </c>
      <c r="I49" s="95">
        <v>1</v>
      </c>
      <c r="J49" s="95">
        <v>17.899999999999999</v>
      </c>
      <c r="K49" s="93"/>
      <c r="L49" s="93"/>
      <c r="M49" s="24" t="s">
        <v>40</v>
      </c>
      <c r="N49" s="25"/>
    </row>
    <row r="50" spans="2:14" ht="15" customHeight="1">
      <c r="B50" s="662"/>
      <c r="C50" s="19">
        <f t="shared" si="0"/>
        <v>45</v>
      </c>
      <c r="D50" s="50" t="s">
        <v>100</v>
      </c>
      <c r="E50" s="41" t="s">
        <v>13</v>
      </c>
      <c r="F50" s="47" t="s">
        <v>20</v>
      </c>
      <c r="G50" s="47" t="s">
        <v>16</v>
      </c>
      <c r="H50" s="47" t="s">
        <v>37</v>
      </c>
      <c r="I50" s="64">
        <v>1</v>
      </c>
      <c r="J50" s="64">
        <v>17.899999999999999</v>
      </c>
      <c r="K50" s="41" t="s">
        <v>34</v>
      </c>
      <c r="L50" s="41" t="s">
        <v>101</v>
      </c>
      <c r="M50" s="19" t="s">
        <v>38</v>
      </c>
      <c r="N50" s="19"/>
    </row>
    <row r="51" spans="2:14" s="514" customFormat="1" ht="15" customHeight="1">
      <c r="B51" s="662"/>
      <c r="C51" s="25">
        <f t="shared" si="0"/>
        <v>46</v>
      </c>
      <c r="D51" s="92" t="s">
        <v>100</v>
      </c>
      <c r="E51" s="93" t="s">
        <v>13</v>
      </c>
      <c r="F51" s="94" t="s">
        <v>20</v>
      </c>
      <c r="G51" s="94" t="s">
        <v>16</v>
      </c>
      <c r="H51" s="94" t="s">
        <v>102</v>
      </c>
      <c r="I51" s="95">
        <v>1</v>
      </c>
      <c r="J51" s="95">
        <v>25.1</v>
      </c>
      <c r="K51" s="93"/>
      <c r="L51" s="93"/>
      <c r="M51" s="25" t="s">
        <v>40</v>
      </c>
      <c r="N51" s="25"/>
    </row>
    <row r="52" spans="2:14" ht="15" customHeight="1">
      <c r="B52" s="662"/>
      <c r="C52" s="19">
        <f t="shared" si="0"/>
        <v>47</v>
      </c>
      <c r="D52" s="50" t="s">
        <v>100</v>
      </c>
      <c r="E52" s="41" t="s">
        <v>13</v>
      </c>
      <c r="F52" s="47" t="s">
        <v>20</v>
      </c>
      <c r="G52" s="47" t="s">
        <v>16</v>
      </c>
      <c r="H52" s="47" t="s">
        <v>39</v>
      </c>
      <c r="I52" s="64">
        <v>1</v>
      </c>
      <c r="J52" s="64">
        <v>25.1</v>
      </c>
      <c r="K52" s="41" t="s">
        <v>34</v>
      </c>
      <c r="L52" s="41" t="s">
        <v>101</v>
      </c>
      <c r="M52" s="19" t="s">
        <v>38</v>
      </c>
      <c r="N52" s="19"/>
    </row>
    <row r="53" spans="2:14" s="514" customFormat="1" ht="15" customHeight="1">
      <c r="B53" s="662"/>
      <c r="C53" s="25">
        <f t="shared" si="0"/>
        <v>48</v>
      </c>
      <c r="D53" s="92" t="s">
        <v>100</v>
      </c>
      <c r="E53" s="93" t="s">
        <v>13</v>
      </c>
      <c r="F53" s="94" t="s">
        <v>20</v>
      </c>
      <c r="G53" s="94" t="s">
        <v>16</v>
      </c>
      <c r="H53" s="94" t="s">
        <v>41</v>
      </c>
      <c r="I53" s="95">
        <v>1</v>
      </c>
      <c r="J53" s="95">
        <v>32.700000000000003</v>
      </c>
      <c r="K53" s="93" t="s">
        <v>34</v>
      </c>
      <c r="L53" s="93" t="s">
        <v>101</v>
      </c>
      <c r="M53" s="25" t="s">
        <v>38</v>
      </c>
      <c r="N53" s="25"/>
    </row>
    <row r="54" spans="2:14" ht="15" customHeight="1">
      <c r="B54" s="662"/>
      <c r="C54" s="19">
        <f t="shared" si="0"/>
        <v>49</v>
      </c>
      <c r="D54" s="50" t="s">
        <v>100</v>
      </c>
      <c r="E54" s="41" t="s">
        <v>13</v>
      </c>
      <c r="F54" s="47" t="s">
        <v>20</v>
      </c>
      <c r="G54" s="47" t="s">
        <v>16</v>
      </c>
      <c r="H54" s="47" t="s">
        <v>103</v>
      </c>
      <c r="I54" s="64">
        <v>1</v>
      </c>
      <c r="J54" s="64">
        <v>40.5</v>
      </c>
      <c r="K54" s="41"/>
      <c r="L54" s="41"/>
      <c r="M54" s="17" t="s">
        <v>40</v>
      </c>
      <c r="N54" s="19"/>
    </row>
    <row r="55" spans="2:14" s="514" customFormat="1" ht="15" customHeight="1">
      <c r="B55" s="662"/>
      <c r="C55" s="25">
        <f t="shared" si="0"/>
        <v>50</v>
      </c>
      <c r="D55" s="92" t="s">
        <v>100</v>
      </c>
      <c r="E55" s="93" t="s">
        <v>13</v>
      </c>
      <c r="F55" s="94" t="s">
        <v>20</v>
      </c>
      <c r="G55" s="94" t="s">
        <v>16</v>
      </c>
      <c r="H55" s="94" t="s">
        <v>42</v>
      </c>
      <c r="I55" s="95">
        <v>1</v>
      </c>
      <c r="J55" s="95">
        <v>57.5</v>
      </c>
      <c r="K55" s="93" t="s">
        <v>34</v>
      </c>
      <c r="L55" s="93" t="s">
        <v>101</v>
      </c>
      <c r="M55" s="25" t="s">
        <v>38</v>
      </c>
      <c r="N55" s="25"/>
    </row>
    <row r="56" spans="2:14" ht="15" customHeight="1">
      <c r="B56" s="662"/>
      <c r="C56" s="19">
        <f t="shared" si="0"/>
        <v>51</v>
      </c>
      <c r="D56" s="50" t="s">
        <v>100</v>
      </c>
      <c r="E56" s="41" t="s">
        <v>13</v>
      </c>
      <c r="F56" s="47" t="s">
        <v>20</v>
      </c>
      <c r="G56" s="47" t="s">
        <v>16</v>
      </c>
      <c r="H56" s="47" t="s">
        <v>76</v>
      </c>
      <c r="I56" s="64">
        <v>1</v>
      </c>
      <c r="J56" s="64">
        <v>68</v>
      </c>
      <c r="K56" s="41"/>
      <c r="L56" s="41"/>
      <c r="M56" s="19" t="s">
        <v>40</v>
      </c>
      <c r="N56" s="19"/>
    </row>
    <row r="57" spans="2:14" s="514" customFormat="1" ht="15" customHeight="1">
      <c r="B57" s="662"/>
      <c r="C57" s="25">
        <f t="shared" si="0"/>
        <v>52</v>
      </c>
      <c r="D57" s="92" t="s">
        <v>100</v>
      </c>
      <c r="E57" s="93" t="s">
        <v>13</v>
      </c>
      <c r="F57" s="94" t="s">
        <v>20</v>
      </c>
      <c r="G57" s="94" t="s">
        <v>16</v>
      </c>
      <c r="H57" s="94" t="s">
        <v>43</v>
      </c>
      <c r="I57" s="95">
        <v>1</v>
      </c>
      <c r="J57" s="95">
        <v>68</v>
      </c>
      <c r="K57" s="93" t="s">
        <v>34</v>
      </c>
      <c r="L57" s="93" t="s">
        <v>101</v>
      </c>
      <c r="M57" s="25" t="s">
        <v>38</v>
      </c>
      <c r="N57" s="25"/>
    </row>
    <row r="58" spans="2:14" ht="15" customHeight="1">
      <c r="B58" s="662"/>
      <c r="C58" s="19">
        <f t="shared" si="0"/>
        <v>53</v>
      </c>
      <c r="D58" s="50" t="s">
        <v>100</v>
      </c>
      <c r="E58" s="41" t="s">
        <v>13</v>
      </c>
      <c r="F58" s="47" t="s">
        <v>20</v>
      </c>
      <c r="G58" s="47" t="s">
        <v>16</v>
      </c>
      <c r="H58" s="47" t="s">
        <v>104</v>
      </c>
      <c r="I58" s="64">
        <v>1</v>
      </c>
      <c r="J58" s="64">
        <v>81.2</v>
      </c>
      <c r="K58" s="41" t="s">
        <v>34</v>
      </c>
      <c r="L58" s="41" t="s">
        <v>101</v>
      </c>
      <c r="M58" s="19" t="s">
        <v>40</v>
      </c>
      <c r="N58" s="19"/>
    </row>
    <row r="59" spans="2:14" s="514" customFormat="1" ht="15" customHeight="1">
      <c r="B59" s="662"/>
      <c r="C59" s="25">
        <f t="shared" si="0"/>
        <v>54</v>
      </c>
      <c r="D59" s="92" t="s">
        <v>100</v>
      </c>
      <c r="E59" s="93" t="s">
        <v>13</v>
      </c>
      <c r="F59" s="94" t="s">
        <v>20</v>
      </c>
      <c r="G59" s="94" t="s">
        <v>16</v>
      </c>
      <c r="H59" s="94" t="s">
        <v>49</v>
      </c>
      <c r="I59" s="95">
        <v>2</v>
      </c>
      <c r="J59" s="95">
        <v>107</v>
      </c>
      <c r="K59" s="93"/>
      <c r="L59" s="93"/>
      <c r="M59" s="24" t="s">
        <v>40</v>
      </c>
      <c r="N59" s="25"/>
    </row>
    <row r="60" spans="2:14" ht="15" customHeight="1">
      <c r="B60" s="662"/>
      <c r="C60" s="19">
        <f t="shared" si="0"/>
        <v>55</v>
      </c>
      <c r="D60" s="50" t="s">
        <v>100</v>
      </c>
      <c r="E60" s="41" t="s">
        <v>13</v>
      </c>
      <c r="F60" s="47" t="s">
        <v>20</v>
      </c>
      <c r="G60" s="47" t="s">
        <v>16</v>
      </c>
      <c r="H60" s="47" t="s">
        <v>49</v>
      </c>
      <c r="I60" s="64">
        <v>1</v>
      </c>
      <c r="J60" s="64">
        <v>107</v>
      </c>
      <c r="K60" s="41"/>
      <c r="L60" s="41"/>
      <c r="M60" s="17" t="s">
        <v>40</v>
      </c>
      <c r="N60" s="19"/>
    </row>
    <row r="61" spans="2:14" s="514" customFormat="1" ht="15" customHeight="1">
      <c r="B61" s="662"/>
      <c r="C61" s="25">
        <f t="shared" si="0"/>
        <v>56</v>
      </c>
      <c r="D61" s="92" t="s">
        <v>100</v>
      </c>
      <c r="E61" s="93" t="s">
        <v>13</v>
      </c>
      <c r="F61" s="94" t="s">
        <v>20</v>
      </c>
      <c r="G61" s="94" t="s">
        <v>16</v>
      </c>
      <c r="H61" s="94" t="s">
        <v>50</v>
      </c>
      <c r="I61" s="95">
        <v>3</v>
      </c>
      <c r="J61" s="95">
        <v>146</v>
      </c>
      <c r="K61" s="93"/>
      <c r="L61" s="93"/>
      <c r="M61" s="25" t="s">
        <v>40</v>
      </c>
      <c r="N61" s="25"/>
    </row>
    <row r="62" spans="2:14" ht="15" customHeight="1">
      <c r="B62" s="662"/>
      <c r="C62" s="19">
        <f t="shared" si="0"/>
        <v>57</v>
      </c>
      <c r="D62" s="50" t="s">
        <v>100</v>
      </c>
      <c r="E62" s="41" t="s">
        <v>13</v>
      </c>
      <c r="F62" s="47" t="s">
        <v>20</v>
      </c>
      <c r="G62" s="47" t="s">
        <v>16</v>
      </c>
      <c r="H62" s="47" t="s">
        <v>52</v>
      </c>
      <c r="I62" s="64">
        <v>1</v>
      </c>
      <c r="J62" s="64">
        <v>146</v>
      </c>
      <c r="K62" s="41" t="s">
        <v>34</v>
      </c>
      <c r="L62" s="41" t="s">
        <v>101</v>
      </c>
      <c r="M62" s="17" t="s">
        <v>54</v>
      </c>
      <c r="N62" s="19"/>
    </row>
    <row r="63" spans="2:14" s="514" customFormat="1" ht="15" customHeight="1">
      <c r="B63" s="662"/>
      <c r="C63" s="94">
        <f t="shared" si="0"/>
        <v>58</v>
      </c>
      <c r="D63" s="94" t="s">
        <v>100</v>
      </c>
      <c r="E63" s="199" t="s">
        <v>13</v>
      </c>
      <c r="F63" s="25" t="s">
        <v>20</v>
      </c>
      <c r="G63" s="92" t="s">
        <v>16</v>
      </c>
      <c r="H63" s="25" t="s">
        <v>84</v>
      </c>
      <c r="I63" s="201">
        <v>1</v>
      </c>
      <c r="J63" s="203">
        <v>184</v>
      </c>
      <c r="K63" s="205"/>
      <c r="L63" s="93"/>
      <c r="M63" s="25" t="s">
        <v>54</v>
      </c>
      <c r="N63" s="25"/>
    </row>
    <row r="64" spans="2:14" ht="15" customHeight="1">
      <c r="B64" s="662"/>
      <c r="C64" s="47">
        <f t="shared" si="0"/>
        <v>59</v>
      </c>
      <c r="D64" s="47" t="s">
        <v>100</v>
      </c>
      <c r="E64" s="200" t="s">
        <v>13</v>
      </c>
      <c r="F64" s="19" t="s">
        <v>20</v>
      </c>
      <c r="G64" s="50" t="s">
        <v>16</v>
      </c>
      <c r="H64" s="19" t="s">
        <v>55</v>
      </c>
      <c r="I64" s="202">
        <v>1</v>
      </c>
      <c r="J64" s="204">
        <v>184</v>
      </c>
      <c r="K64" s="206" t="s">
        <v>34</v>
      </c>
      <c r="L64" s="41" t="s">
        <v>101</v>
      </c>
      <c r="M64" s="19" t="s">
        <v>40</v>
      </c>
      <c r="N64" s="19"/>
    </row>
    <row r="65" spans="2:14" s="514" customFormat="1" ht="15" customHeight="1">
      <c r="B65" s="662"/>
      <c r="C65" s="25">
        <f t="shared" si="0"/>
        <v>60</v>
      </c>
      <c r="D65" s="92" t="s">
        <v>100</v>
      </c>
      <c r="E65" s="93" t="s">
        <v>13</v>
      </c>
      <c r="F65" s="94" t="s">
        <v>20</v>
      </c>
      <c r="G65" s="94" t="s">
        <v>16</v>
      </c>
      <c r="H65" s="94" t="s">
        <v>105</v>
      </c>
      <c r="I65" s="95">
        <v>1</v>
      </c>
      <c r="J65" s="95">
        <v>348</v>
      </c>
      <c r="K65" s="93"/>
      <c r="L65" s="93"/>
      <c r="M65" s="25" t="s">
        <v>40</v>
      </c>
      <c r="N65" s="25"/>
    </row>
    <row r="66" spans="2:14" ht="15" customHeight="1">
      <c r="B66" s="662"/>
      <c r="C66" s="19">
        <f t="shared" si="0"/>
        <v>61</v>
      </c>
      <c r="D66" s="50" t="s">
        <v>106</v>
      </c>
      <c r="E66" s="41" t="s">
        <v>13</v>
      </c>
      <c r="F66" s="52" t="s">
        <v>31</v>
      </c>
      <c r="G66" s="47" t="s">
        <v>107</v>
      </c>
      <c r="H66" s="47" t="s">
        <v>33</v>
      </c>
      <c r="I66" s="64">
        <v>2</v>
      </c>
      <c r="J66" s="64"/>
      <c r="K66" s="41"/>
      <c r="L66" s="41"/>
      <c r="M66" s="17" t="s">
        <v>40</v>
      </c>
      <c r="N66" s="19"/>
    </row>
    <row r="67" spans="2:14" s="514" customFormat="1" ht="15" customHeight="1">
      <c r="B67" s="662"/>
      <c r="C67" s="25">
        <f t="shared" si="0"/>
        <v>62</v>
      </c>
      <c r="D67" s="92" t="s">
        <v>106</v>
      </c>
      <c r="E67" s="93" t="s">
        <v>13</v>
      </c>
      <c r="F67" s="96" t="s">
        <v>31</v>
      </c>
      <c r="G67" s="94" t="s">
        <v>107</v>
      </c>
      <c r="H67" s="94" t="s">
        <v>37</v>
      </c>
      <c r="I67" s="95">
        <v>2</v>
      </c>
      <c r="J67" s="95"/>
      <c r="K67" s="93"/>
      <c r="L67" s="93"/>
      <c r="M67" s="24" t="s">
        <v>40</v>
      </c>
      <c r="N67" s="25"/>
    </row>
    <row r="68" spans="2:14" ht="15" customHeight="1">
      <c r="B68" s="662"/>
      <c r="C68" s="19">
        <f t="shared" si="0"/>
        <v>63</v>
      </c>
      <c r="D68" s="50" t="s">
        <v>106</v>
      </c>
      <c r="E68" s="41" t="s">
        <v>13</v>
      </c>
      <c r="F68" s="52" t="s">
        <v>31</v>
      </c>
      <c r="G68" s="47" t="s">
        <v>107</v>
      </c>
      <c r="H68" s="47" t="s">
        <v>41</v>
      </c>
      <c r="I68" s="64">
        <v>1</v>
      </c>
      <c r="J68" s="64"/>
      <c r="K68" s="41"/>
      <c r="L68" s="41"/>
      <c r="M68" s="17" t="s">
        <v>40</v>
      </c>
      <c r="N68" s="19"/>
    </row>
    <row r="69" spans="2:14" s="514" customFormat="1" ht="15" customHeight="1">
      <c r="B69" s="662"/>
      <c r="C69" s="25">
        <f t="shared" si="0"/>
        <v>64</v>
      </c>
      <c r="D69" s="92" t="s">
        <v>106</v>
      </c>
      <c r="E69" s="93" t="s">
        <v>13</v>
      </c>
      <c r="F69" s="96" t="s">
        <v>31</v>
      </c>
      <c r="G69" s="94" t="s">
        <v>107</v>
      </c>
      <c r="H69" s="94" t="s">
        <v>43</v>
      </c>
      <c r="I69" s="95">
        <v>2</v>
      </c>
      <c r="J69" s="95"/>
      <c r="K69" s="93"/>
      <c r="L69" s="93"/>
      <c r="M69" s="24" t="s">
        <v>40</v>
      </c>
      <c r="N69" s="25"/>
    </row>
    <row r="70" spans="2:14" ht="15" customHeight="1">
      <c r="B70" s="662"/>
      <c r="C70" s="19">
        <f t="shared" si="0"/>
        <v>65</v>
      </c>
      <c r="D70" s="50" t="s">
        <v>108</v>
      </c>
      <c r="E70" s="41" t="s">
        <v>13</v>
      </c>
      <c r="F70" s="52" t="s">
        <v>31</v>
      </c>
      <c r="G70" s="47" t="s">
        <v>107</v>
      </c>
      <c r="H70" s="47" t="s">
        <v>33</v>
      </c>
      <c r="I70" s="64">
        <v>2</v>
      </c>
      <c r="J70" s="64"/>
      <c r="K70" s="41"/>
      <c r="L70" s="41"/>
      <c r="M70" s="17" t="s">
        <v>40</v>
      </c>
      <c r="N70" s="19"/>
    </row>
    <row r="71" spans="2:14" s="514" customFormat="1" ht="15" customHeight="1">
      <c r="B71" s="662"/>
      <c r="C71" s="25">
        <f t="shared" si="0"/>
        <v>66</v>
      </c>
      <c r="D71" s="92" t="s">
        <v>108</v>
      </c>
      <c r="E71" s="93" t="s">
        <v>13</v>
      </c>
      <c r="F71" s="96" t="s">
        <v>31</v>
      </c>
      <c r="G71" s="94" t="s">
        <v>107</v>
      </c>
      <c r="H71" s="94" t="s">
        <v>37</v>
      </c>
      <c r="I71" s="95">
        <v>2</v>
      </c>
      <c r="J71" s="95"/>
      <c r="K71" s="93"/>
      <c r="L71" s="93"/>
      <c r="M71" s="24" t="s">
        <v>40</v>
      </c>
      <c r="N71" s="25"/>
    </row>
    <row r="72" spans="2:14" ht="15" customHeight="1">
      <c r="B72" s="662"/>
      <c r="C72" s="19">
        <f t="shared" ref="C72:C135" si="1">C71+1</f>
        <v>67</v>
      </c>
      <c r="D72" s="50" t="s">
        <v>108</v>
      </c>
      <c r="E72" s="41" t="s">
        <v>13</v>
      </c>
      <c r="F72" s="52" t="s">
        <v>31</v>
      </c>
      <c r="G72" s="47" t="s">
        <v>107</v>
      </c>
      <c r="H72" s="47" t="s">
        <v>37</v>
      </c>
      <c r="I72" s="64">
        <v>2</v>
      </c>
      <c r="J72" s="72">
        <v>5.2</v>
      </c>
      <c r="K72" s="41" t="s">
        <v>34</v>
      </c>
      <c r="L72" s="41" t="s">
        <v>35</v>
      </c>
      <c r="M72" s="19" t="s">
        <v>38</v>
      </c>
      <c r="N72" s="19"/>
    </row>
    <row r="73" spans="2:14" s="514" customFormat="1" ht="15" customHeight="1">
      <c r="B73" s="662"/>
      <c r="C73" s="25">
        <f t="shared" si="1"/>
        <v>68</v>
      </c>
      <c r="D73" s="92" t="s">
        <v>108</v>
      </c>
      <c r="E73" s="93" t="s">
        <v>13</v>
      </c>
      <c r="F73" s="96" t="s">
        <v>31</v>
      </c>
      <c r="G73" s="94" t="s">
        <v>107</v>
      </c>
      <c r="H73" s="94" t="s">
        <v>39</v>
      </c>
      <c r="I73" s="95">
        <v>2</v>
      </c>
      <c r="J73" s="97"/>
      <c r="K73" s="93"/>
      <c r="L73" s="93"/>
      <c r="M73" s="24" t="s">
        <v>40</v>
      </c>
      <c r="N73" s="25"/>
    </row>
    <row r="74" spans="2:14" ht="15" customHeight="1">
      <c r="B74" s="662"/>
      <c r="C74" s="19">
        <f t="shared" si="1"/>
        <v>69</v>
      </c>
      <c r="D74" s="50" t="s">
        <v>108</v>
      </c>
      <c r="E74" s="41" t="s">
        <v>13</v>
      </c>
      <c r="F74" s="52" t="s">
        <v>31</v>
      </c>
      <c r="G74" s="47" t="s">
        <v>107</v>
      </c>
      <c r="H74" s="47" t="s">
        <v>39</v>
      </c>
      <c r="I74" s="64">
        <v>2</v>
      </c>
      <c r="J74" s="72">
        <v>7.3</v>
      </c>
      <c r="K74" s="41" t="s">
        <v>34</v>
      </c>
      <c r="L74" s="41" t="s">
        <v>35</v>
      </c>
      <c r="M74" s="19" t="s">
        <v>38</v>
      </c>
      <c r="N74" s="19"/>
    </row>
    <row r="75" spans="2:14" s="514" customFormat="1" ht="15" customHeight="1">
      <c r="B75" s="662"/>
      <c r="C75" s="25">
        <f t="shared" si="1"/>
        <v>70</v>
      </c>
      <c r="D75" s="92" t="s">
        <v>108</v>
      </c>
      <c r="E75" s="93" t="s">
        <v>13</v>
      </c>
      <c r="F75" s="96" t="s">
        <v>31</v>
      </c>
      <c r="G75" s="94" t="s">
        <v>107</v>
      </c>
      <c r="H75" s="94" t="s">
        <v>41</v>
      </c>
      <c r="I75" s="95">
        <v>2</v>
      </c>
      <c r="J75" s="97">
        <v>8.6999999999999993</v>
      </c>
      <c r="K75" s="93" t="s">
        <v>34</v>
      </c>
      <c r="L75" s="93" t="s">
        <v>35</v>
      </c>
      <c r="M75" s="25" t="s">
        <v>38</v>
      </c>
      <c r="N75" s="25"/>
    </row>
    <row r="76" spans="2:14" ht="15" customHeight="1">
      <c r="B76" s="662"/>
      <c r="C76" s="19">
        <f t="shared" si="1"/>
        <v>71</v>
      </c>
      <c r="D76" s="50" t="s">
        <v>108</v>
      </c>
      <c r="E76" s="41" t="s">
        <v>13</v>
      </c>
      <c r="F76" s="52" t="s">
        <v>31</v>
      </c>
      <c r="G76" s="47" t="s">
        <v>107</v>
      </c>
      <c r="H76" s="47" t="s">
        <v>109</v>
      </c>
      <c r="I76" s="64">
        <v>2</v>
      </c>
      <c r="J76" s="72"/>
      <c r="K76" s="41"/>
      <c r="L76" s="41"/>
      <c r="M76" s="17" t="s">
        <v>40</v>
      </c>
      <c r="N76" s="19"/>
    </row>
    <row r="77" spans="2:14" s="514" customFormat="1" ht="15" customHeight="1">
      <c r="B77" s="662"/>
      <c r="C77" s="25">
        <f t="shared" si="1"/>
        <v>72</v>
      </c>
      <c r="D77" s="92" t="s">
        <v>108</v>
      </c>
      <c r="E77" s="93" t="s">
        <v>13</v>
      </c>
      <c r="F77" s="96" t="s">
        <v>31</v>
      </c>
      <c r="G77" s="94" t="s">
        <v>107</v>
      </c>
      <c r="H77" s="94" t="s">
        <v>42</v>
      </c>
      <c r="I77" s="95">
        <v>4</v>
      </c>
      <c r="J77" s="97">
        <v>13</v>
      </c>
      <c r="K77" s="93" t="s">
        <v>34</v>
      </c>
      <c r="L77" s="93" t="s">
        <v>35</v>
      </c>
      <c r="M77" s="25" t="s">
        <v>38</v>
      </c>
      <c r="N77" s="25"/>
    </row>
    <row r="78" spans="2:14" ht="15" customHeight="1">
      <c r="B78" s="662"/>
      <c r="C78" s="19">
        <f t="shared" si="1"/>
        <v>73</v>
      </c>
      <c r="D78" s="50" t="s">
        <v>108</v>
      </c>
      <c r="E78" s="41" t="s">
        <v>13</v>
      </c>
      <c r="F78" s="52" t="s">
        <v>31</v>
      </c>
      <c r="G78" s="47" t="s">
        <v>107</v>
      </c>
      <c r="H78" s="47" t="s">
        <v>43</v>
      </c>
      <c r="I78" s="64">
        <v>2</v>
      </c>
      <c r="J78" s="72"/>
      <c r="K78" s="41"/>
      <c r="L78" s="41"/>
      <c r="M78" s="17" t="s">
        <v>40</v>
      </c>
      <c r="N78" s="19"/>
    </row>
    <row r="79" spans="2:14" s="514" customFormat="1" ht="15" customHeight="1">
      <c r="B79" s="662"/>
      <c r="C79" s="25">
        <f t="shared" si="1"/>
        <v>74</v>
      </c>
      <c r="D79" s="92" t="s">
        <v>108</v>
      </c>
      <c r="E79" s="93" t="s">
        <v>13</v>
      </c>
      <c r="F79" s="96" t="s">
        <v>31</v>
      </c>
      <c r="G79" s="94" t="s">
        <v>107</v>
      </c>
      <c r="H79" s="94" t="s">
        <v>43</v>
      </c>
      <c r="I79" s="95">
        <v>2</v>
      </c>
      <c r="J79" s="97">
        <v>18</v>
      </c>
      <c r="K79" s="93" t="s">
        <v>34</v>
      </c>
      <c r="L79" s="93" t="s">
        <v>35</v>
      </c>
      <c r="M79" s="25" t="s">
        <v>38</v>
      </c>
      <c r="N79" s="25"/>
    </row>
    <row r="80" spans="2:14" ht="15" customHeight="1">
      <c r="B80" s="662"/>
      <c r="C80" s="19">
        <f t="shared" si="1"/>
        <v>75</v>
      </c>
      <c r="D80" s="50" t="s">
        <v>108</v>
      </c>
      <c r="E80" s="41" t="s">
        <v>13</v>
      </c>
      <c r="F80" s="52" t="s">
        <v>31</v>
      </c>
      <c r="G80" s="47" t="s">
        <v>107</v>
      </c>
      <c r="H80" s="47" t="s">
        <v>104</v>
      </c>
      <c r="I80" s="64">
        <v>2</v>
      </c>
      <c r="J80" s="72">
        <v>21.6</v>
      </c>
      <c r="K80" s="41" t="s">
        <v>34</v>
      </c>
      <c r="L80" s="41" t="s">
        <v>35</v>
      </c>
      <c r="M80" s="19" t="s">
        <v>40</v>
      </c>
      <c r="N80" s="19"/>
    </row>
    <row r="81" spans="2:14" s="514" customFormat="1" ht="15" customHeight="1">
      <c r="B81" s="662"/>
      <c r="C81" s="25">
        <f t="shared" si="1"/>
        <v>76</v>
      </c>
      <c r="D81" s="92" t="s">
        <v>108</v>
      </c>
      <c r="E81" s="93" t="s">
        <v>13</v>
      </c>
      <c r="F81" s="96" t="s">
        <v>31</v>
      </c>
      <c r="G81" s="94" t="s">
        <v>107</v>
      </c>
      <c r="H81" s="94" t="s">
        <v>45</v>
      </c>
      <c r="I81" s="95">
        <v>2</v>
      </c>
      <c r="J81" s="95">
        <v>23</v>
      </c>
      <c r="K81" s="93" t="s">
        <v>64</v>
      </c>
      <c r="L81" s="93"/>
      <c r="M81" s="24" t="s">
        <v>54</v>
      </c>
      <c r="N81" s="25"/>
    </row>
    <row r="82" spans="2:14" ht="15" customHeight="1">
      <c r="B82" s="662"/>
      <c r="C82" s="19">
        <f t="shared" si="1"/>
        <v>77</v>
      </c>
      <c r="D82" s="50" t="s">
        <v>108</v>
      </c>
      <c r="E82" s="41" t="s">
        <v>13</v>
      </c>
      <c r="F82" s="52" t="s">
        <v>31</v>
      </c>
      <c r="G82" s="47" t="s">
        <v>107</v>
      </c>
      <c r="H82" s="47" t="s">
        <v>83</v>
      </c>
      <c r="I82" s="98">
        <v>4</v>
      </c>
      <c r="J82" s="98"/>
      <c r="K82" s="99"/>
      <c r="L82" s="99"/>
      <c r="M82" s="19" t="s">
        <v>40</v>
      </c>
      <c r="N82" s="19"/>
    </row>
    <row r="83" spans="2:14" ht="15" customHeight="1">
      <c r="B83" s="662"/>
      <c r="C83" s="19">
        <f t="shared" si="1"/>
        <v>78</v>
      </c>
      <c r="D83" s="50" t="s">
        <v>108</v>
      </c>
      <c r="E83" s="41" t="s">
        <v>13</v>
      </c>
      <c r="F83" s="52" t="s">
        <v>31</v>
      </c>
      <c r="G83" s="47" t="s">
        <v>107</v>
      </c>
      <c r="H83" s="47" t="s">
        <v>83</v>
      </c>
      <c r="I83" s="64">
        <v>14</v>
      </c>
      <c r="J83" s="64"/>
      <c r="K83" s="41"/>
      <c r="L83" s="41"/>
      <c r="M83" s="19" t="s">
        <v>40</v>
      </c>
      <c r="N83" s="19"/>
    </row>
    <row r="84" spans="2:14" ht="15" customHeight="1">
      <c r="B84" s="662"/>
      <c r="C84" s="19">
        <f t="shared" si="1"/>
        <v>79</v>
      </c>
      <c r="D84" s="50" t="s">
        <v>108</v>
      </c>
      <c r="E84" s="41" t="s">
        <v>13</v>
      </c>
      <c r="F84" s="52" t="s">
        <v>31</v>
      </c>
      <c r="G84" s="47" t="s">
        <v>107</v>
      </c>
      <c r="H84" s="47" t="s">
        <v>50</v>
      </c>
      <c r="I84" s="64">
        <v>3</v>
      </c>
      <c r="J84" s="64">
        <v>39</v>
      </c>
      <c r="K84" s="41" t="s">
        <v>64</v>
      </c>
      <c r="L84" s="41"/>
      <c r="M84" s="17" t="s">
        <v>54</v>
      </c>
      <c r="N84" s="19"/>
    </row>
    <row r="85" spans="2:14" ht="15" customHeight="1">
      <c r="B85" s="662"/>
      <c r="C85" s="19">
        <f t="shared" si="1"/>
        <v>80</v>
      </c>
      <c r="D85" s="50" t="s">
        <v>108</v>
      </c>
      <c r="E85" s="41" t="s">
        <v>13</v>
      </c>
      <c r="F85" s="52" t="s">
        <v>31</v>
      </c>
      <c r="G85" s="47" t="s">
        <v>107</v>
      </c>
      <c r="H85" s="47" t="s">
        <v>110</v>
      </c>
      <c r="I85" s="64">
        <v>2</v>
      </c>
      <c r="J85" s="64"/>
      <c r="K85" s="41"/>
      <c r="L85" s="41"/>
      <c r="M85" s="17" t="s">
        <v>54</v>
      </c>
      <c r="N85" s="19"/>
    </row>
    <row r="86" spans="2:14" ht="15" customHeight="1">
      <c r="B86" s="662"/>
      <c r="C86" s="19">
        <f t="shared" si="1"/>
        <v>81</v>
      </c>
      <c r="D86" s="50" t="s">
        <v>108</v>
      </c>
      <c r="E86" s="41" t="s">
        <v>13</v>
      </c>
      <c r="F86" s="52" t="s">
        <v>31</v>
      </c>
      <c r="G86" s="47" t="s">
        <v>107</v>
      </c>
      <c r="H86" s="47" t="s">
        <v>50</v>
      </c>
      <c r="I86" s="64">
        <v>6</v>
      </c>
      <c r="J86" s="64">
        <v>39</v>
      </c>
      <c r="K86" s="41" t="s">
        <v>34</v>
      </c>
      <c r="L86" s="41" t="s">
        <v>35</v>
      </c>
      <c r="M86" s="17" t="s">
        <v>40</v>
      </c>
      <c r="N86" s="19"/>
    </row>
    <row r="87" spans="2:14" ht="15" customHeight="1">
      <c r="B87" s="662"/>
      <c r="C87" s="19">
        <f t="shared" si="1"/>
        <v>82</v>
      </c>
      <c r="D87" s="50" t="s">
        <v>108</v>
      </c>
      <c r="E87" s="41" t="s">
        <v>13</v>
      </c>
      <c r="F87" s="52" t="s">
        <v>31</v>
      </c>
      <c r="G87" s="47" t="s">
        <v>107</v>
      </c>
      <c r="H87" s="47" t="s">
        <v>55</v>
      </c>
      <c r="I87" s="64">
        <v>2</v>
      </c>
      <c r="J87" s="72">
        <v>70.8</v>
      </c>
      <c r="K87" s="41" t="s">
        <v>34</v>
      </c>
      <c r="L87" s="41" t="s">
        <v>35</v>
      </c>
      <c r="M87" s="19" t="s">
        <v>40</v>
      </c>
      <c r="N87" s="19"/>
    </row>
    <row r="88" spans="2:14" ht="15" customHeight="1">
      <c r="B88" s="662"/>
      <c r="C88" s="19">
        <f t="shared" si="1"/>
        <v>83</v>
      </c>
      <c r="D88" s="50" t="s">
        <v>108</v>
      </c>
      <c r="E88" s="41" t="s">
        <v>13</v>
      </c>
      <c r="F88" s="52" t="s">
        <v>31</v>
      </c>
      <c r="G88" s="47" t="s">
        <v>107</v>
      </c>
      <c r="H88" s="47" t="s">
        <v>55</v>
      </c>
      <c r="I88" s="64">
        <v>2</v>
      </c>
      <c r="J88" s="72">
        <v>70.8</v>
      </c>
      <c r="K88" s="41"/>
      <c r="L88" s="41"/>
      <c r="M88" s="26" t="s">
        <v>54</v>
      </c>
      <c r="N88" s="19"/>
    </row>
    <row r="89" spans="2:14" ht="15" customHeight="1">
      <c r="B89" s="662"/>
      <c r="C89" s="19">
        <f t="shared" si="1"/>
        <v>84</v>
      </c>
      <c r="D89" s="50" t="s">
        <v>108</v>
      </c>
      <c r="E89" s="41" t="s">
        <v>13</v>
      </c>
      <c r="F89" s="52" t="s">
        <v>31</v>
      </c>
      <c r="G89" s="47" t="s">
        <v>107</v>
      </c>
      <c r="H89" s="47" t="s">
        <v>105</v>
      </c>
      <c r="I89" s="64">
        <v>4</v>
      </c>
      <c r="J89" s="64"/>
      <c r="K89" s="41"/>
      <c r="L89" s="41"/>
      <c r="M89" s="19" t="s">
        <v>40</v>
      </c>
      <c r="N89" s="19"/>
    </row>
    <row r="90" spans="2:14" ht="15" customHeight="1">
      <c r="B90" s="662"/>
      <c r="C90" s="17">
        <f t="shared" si="1"/>
        <v>85</v>
      </c>
      <c r="D90" s="83" t="s">
        <v>111</v>
      </c>
      <c r="E90" s="59" t="s">
        <v>13</v>
      </c>
      <c r="F90" s="60" t="s">
        <v>31</v>
      </c>
      <c r="G90" s="60" t="s">
        <v>112</v>
      </c>
      <c r="H90" s="60" t="s">
        <v>83</v>
      </c>
      <c r="I90" s="84">
        <v>3</v>
      </c>
      <c r="J90" s="84">
        <v>606</v>
      </c>
      <c r="K90" s="59"/>
      <c r="L90" s="59"/>
      <c r="M90" s="17" t="s">
        <v>40</v>
      </c>
      <c r="N90" s="17"/>
    </row>
    <row r="91" spans="2:14" ht="15" customHeight="1">
      <c r="B91" s="662"/>
      <c r="C91" s="24">
        <f t="shared" si="1"/>
        <v>86</v>
      </c>
      <c r="D91" s="92" t="s">
        <v>111</v>
      </c>
      <c r="E91" s="93" t="s">
        <v>13</v>
      </c>
      <c r="F91" s="94" t="s">
        <v>20</v>
      </c>
      <c r="G91" s="94" t="s">
        <v>113</v>
      </c>
      <c r="H91" s="94" t="s">
        <v>50</v>
      </c>
      <c r="I91" s="95">
        <v>2</v>
      </c>
      <c r="J91" s="95">
        <v>812</v>
      </c>
      <c r="K91" s="93" t="s">
        <v>69</v>
      </c>
      <c r="L91" s="93" t="s">
        <v>114</v>
      </c>
      <c r="M91" s="25" t="s">
        <v>115</v>
      </c>
      <c r="N91" s="25"/>
    </row>
    <row r="92" spans="2:14" ht="15" customHeight="1">
      <c r="B92" s="662"/>
      <c r="C92" s="19">
        <f t="shared" si="1"/>
        <v>87</v>
      </c>
      <c r="D92" s="50" t="s">
        <v>111</v>
      </c>
      <c r="E92" s="41" t="s">
        <v>13</v>
      </c>
      <c r="F92" s="47" t="s">
        <v>31</v>
      </c>
      <c r="G92" s="47" t="s">
        <v>116</v>
      </c>
      <c r="H92" s="47" t="s">
        <v>105</v>
      </c>
      <c r="I92" s="64">
        <v>1</v>
      </c>
      <c r="J92" s="64">
        <v>2320</v>
      </c>
      <c r="K92" s="41"/>
      <c r="L92" s="41"/>
      <c r="M92" s="19" t="s">
        <v>40</v>
      </c>
      <c r="N92" s="19"/>
    </row>
    <row r="93" spans="2:14" ht="15" customHeight="1">
      <c r="B93" s="662"/>
      <c r="C93" s="25">
        <f t="shared" si="1"/>
        <v>88</v>
      </c>
      <c r="D93" s="92" t="s">
        <v>117</v>
      </c>
      <c r="E93" s="93"/>
      <c r="F93" s="94" t="s">
        <v>51</v>
      </c>
      <c r="G93" s="94" t="s">
        <v>118</v>
      </c>
      <c r="H93" s="94" t="s">
        <v>67</v>
      </c>
      <c r="I93" s="95">
        <v>2</v>
      </c>
      <c r="J93" s="95">
        <v>432</v>
      </c>
      <c r="K93" s="93" t="s">
        <v>64</v>
      </c>
      <c r="L93" s="93" t="s">
        <v>119</v>
      </c>
      <c r="M93" s="24" t="s">
        <v>40</v>
      </c>
      <c r="N93" s="25"/>
    </row>
    <row r="94" spans="2:14" ht="15" customHeight="1">
      <c r="B94" s="662"/>
      <c r="C94" s="25">
        <f t="shared" si="1"/>
        <v>89</v>
      </c>
      <c r="D94" s="50" t="s">
        <v>120</v>
      </c>
      <c r="E94" s="41" t="s">
        <v>13</v>
      </c>
      <c r="F94" s="47" t="s">
        <v>31</v>
      </c>
      <c r="G94" s="47" t="s">
        <v>121</v>
      </c>
      <c r="H94" s="47" t="s">
        <v>105</v>
      </c>
      <c r="I94" s="64">
        <v>1</v>
      </c>
      <c r="J94" s="64"/>
      <c r="K94" s="41"/>
      <c r="L94" s="41"/>
      <c r="M94" s="17" t="s">
        <v>40</v>
      </c>
      <c r="N94" s="19"/>
    </row>
    <row r="95" spans="2:14" ht="15" customHeight="1">
      <c r="B95" s="662"/>
      <c r="C95" s="25">
        <f t="shared" si="1"/>
        <v>90</v>
      </c>
      <c r="D95" s="50" t="s">
        <v>122</v>
      </c>
      <c r="E95" s="41" t="s">
        <v>13</v>
      </c>
      <c r="F95" s="47" t="s">
        <v>20</v>
      </c>
      <c r="G95" s="47" t="s">
        <v>123</v>
      </c>
      <c r="H95" s="47" t="s">
        <v>45</v>
      </c>
      <c r="I95" s="64">
        <v>2</v>
      </c>
      <c r="J95" s="64">
        <v>158</v>
      </c>
      <c r="K95" s="41" t="s">
        <v>64</v>
      </c>
      <c r="L95" s="41" t="s">
        <v>114</v>
      </c>
      <c r="M95" s="17" t="s">
        <v>40</v>
      </c>
      <c r="N95" s="19"/>
    </row>
    <row r="96" spans="2:14" ht="15" customHeight="1">
      <c r="B96" s="662"/>
      <c r="C96" s="25">
        <f t="shared" si="1"/>
        <v>91</v>
      </c>
      <c r="D96" s="100" t="s">
        <v>124</v>
      </c>
      <c r="E96" s="101" t="s">
        <v>13</v>
      </c>
      <c r="F96" s="102" t="s">
        <v>20</v>
      </c>
      <c r="G96" s="102" t="s">
        <v>125</v>
      </c>
      <c r="H96" s="102" t="s">
        <v>126</v>
      </c>
      <c r="I96" s="103">
        <v>1</v>
      </c>
      <c r="J96" s="103">
        <v>139</v>
      </c>
      <c r="K96" s="101" t="s">
        <v>64</v>
      </c>
      <c r="L96" s="101" t="s">
        <v>114</v>
      </c>
      <c r="M96" s="24" t="s">
        <v>40</v>
      </c>
      <c r="N96" s="24"/>
    </row>
    <row r="97" spans="2:14" ht="15" customHeight="1">
      <c r="B97" s="662"/>
      <c r="C97" s="25">
        <f t="shared" si="1"/>
        <v>92</v>
      </c>
      <c r="D97" s="50" t="s">
        <v>95</v>
      </c>
      <c r="E97" s="41"/>
      <c r="F97" s="47"/>
      <c r="G97" s="47" t="s">
        <v>127</v>
      </c>
      <c r="H97" s="47" t="s">
        <v>72</v>
      </c>
      <c r="I97" s="64">
        <v>6</v>
      </c>
      <c r="J97" s="64"/>
      <c r="K97" s="41"/>
      <c r="L97" s="41" t="s">
        <v>35</v>
      </c>
      <c r="M97" s="19" t="s">
        <v>40</v>
      </c>
      <c r="N97" s="19"/>
    </row>
    <row r="98" spans="2:14" ht="15" customHeight="1">
      <c r="B98" s="662"/>
      <c r="C98" s="25">
        <f t="shared" si="1"/>
        <v>93</v>
      </c>
      <c r="D98" s="92" t="s">
        <v>95</v>
      </c>
      <c r="E98" s="93"/>
      <c r="F98" s="94"/>
      <c r="G98" s="47" t="s">
        <v>127</v>
      </c>
      <c r="H98" s="94" t="s">
        <v>75</v>
      </c>
      <c r="I98" s="95">
        <v>8</v>
      </c>
      <c r="J98" s="95"/>
      <c r="K98" s="93"/>
      <c r="L98" s="93" t="s">
        <v>35</v>
      </c>
      <c r="M98" s="24" t="s">
        <v>40</v>
      </c>
      <c r="N98" s="25"/>
    </row>
    <row r="99" spans="2:14" ht="15" customHeight="1">
      <c r="B99" s="662"/>
      <c r="C99" s="25">
        <f t="shared" si="1"/>
        <v>94</v>
      </c>
      <c r="D99" s="50" t="s">
        <v>95</v>
      </c>
      <c r="E99" s="41"/>
      <c r="F99" s="47"/>
      <c r="G99" s="47" t="s">
        <v>127</v>
      </c>
      <c r="H99" s="47" t="s">
        <v>102</v>
      </c>
      <c r="I99" s="64">
        <v>2</v>
      </c>
      <c r="J99" s="64"/>
      <c r="K99" s="41"/>
      <c r="L99" s="41" t="s">
        <v>35</v>
      </c>
      <c r="M99" s="19" t="s">
        <v>40</v>
      </c>
      <c r="N99" s="19"/>
    </row>
    <row r="100" spans="2:14" ht="15" customHeight="1">
      <c r="B100" s="662"/>
      <c r="C100" s="25">
        <f t="shared" si="1"/>
        <v>95</v>
      </c>
      <c r="D100" s="92" t="s">
        <v>17</v>
      </c>
      <c r="E100" s="93" t="s">
        <v>13</v>
      </c>
      <c r="F100" s="94" t="s">
        <v>19</v>
      </c>
      <c r="G100" s="94" t="s">
        <v>128</v>
      </c>
      <c r="H100" s="94" t="s">
        <v>102</v>
      </c>
      <c r="I100" s="95">
        <v>1</v>
      </c>
      <c r="J100" s="95">
        <v>48</v>
      </c>
      <c r="K100" s="93" t="s">
        <v>64</v>
      </c>
      <c r="L100" s="93" t="s">
        <v>129</v>
      </c>
      <c r="M100" s="24" t="s">
        <v>40</v>
      </c>
      <c r="N100" s="25"/>
    </row>
    <row r="101" spans="2:14" ht="15" customHeight="1">
      <c r="B101" s="662"/>
      <c r="C101" s="25">
        <f t="shared" si="1"/>
        <v>96</v>
      </c>
      <c r="D101" s="50" t="s">
        <v>130</v>
      </c>
      <c r="E101" s="41" t="s">
        <v>13</v>
      </c>
      <c r="F101" s="47" t="s">
        <v>19</v>
      </c>
      <c r="G101" s="47" t="s">
        <v>131</v>
      </c>
      <c r="H101" s="47" t="s">
        <v>72</v>
      </c>
      <c r="I101" s="64">
        <v>1</v>
      </c>
      <c r="J101" s="64">
        <v>18</v>
      </c>
      <c r="K101" s="41" t="s">
        <v>64</v>
      </c>
      <c r="L101" s="41" t="s">
        <v>129</v>
      </c>
      <c r="M101" s="19" t="s">
        <v>40</v>
      </c>
      <c r="N101" s="19"/>
    </row>
    <row r="102" spans="2:14" ht="15" customHeight="1">
      <c r="B102" s="662"/>
      <c r="C102" s="25">
        <f t="shared" si="1"/>
        <v>97</v>
      </c>
      <c r="D102" s="92" t="s">
        <v>130</v>
      </c>
      <c r="E102" s="93" t="s">
        <v>13</v>
      </c>
      <c r="F102" s="94" t="s">
        <v>19</v>
      </c>
      <c r="G102" s="94" t="s">
        <v>131</v>
      </c>
      <c r="H102" s="94" t="s">
        <v>72</v>
      </c>
      <c r="I102" s="95">
        <v>1</v>
      </c>
      <c r="J102" s="95">
        <v>39</v>
      </c>
      <c r="K102" s="93" t="s">
        <v>34</v>
      </c>
      <c r="L102" s="93" t="s">
        <v>129</v>
      </c>
      <c r="M102" s="25" t="s">
        <v>40</v>
      </c>
      <c r="N102" s="25"/>
    </row>
    <row r="103" spans="2:14" ht="15" customHeight="1">
      <c r="B103" s="662"/>
      <c r="C103" s="25">
        <f t="shared" si="1"/>
        <v>98</v>
      </c>
      <c r="D103" s="50" t="s">
        <v>130</v>
      </c>
      <c r="E103" s="41" t="s">
        <v>13</v>
      </c>
      <c r="F103" s="47" t="s">
        <v>19</v>
      </c>
      <c r="G103" s="47" t="s">
        <v>131</v>
      </c>
      <c r="H103" s="47" t="s">
        <v>37</v>
      </c>
      <c r="I103" s="64">
        <v>1</v>
      </c>
      <c r="J103" s="64">
        <v>61</v>
      </c>
      <c r="K103" s="41" t="s">
        <v>34</v>
      </c>
      <c r="L103" s="41" t="s">
        <v>129</v>
      </c>
      <c r="M103" s="19" t="s">
        <v>40</v>
      </c>
      <c r="N103" s="19"/>
    </row>
    <row r="104" spans="2:14" ht="15" customHeight="1">
      <c r="B104" s="662"/>
      <c r="C104" s="19">
        <f t="shared" si="1"/>
        <v>99</v>
      </c>
      <c r="D104" s="92" t="s">
        <v>130</v>
      </c>
      <c r="E104" s="93" t="s">
        <v>13</v>
      </c>
      <c r="F104" s="94" t="s">
        <v>19</v>
      </c>
      <c r="G104" s="94" t="s">
        <v>131</v>
      </c>
      <c r="H104" s="94" t="s">
        <v>39</v>
      </c>
      <c r="I104" s="95">
        <v>1</v>
      </c>
      <c r="J104" s="95">
        <v>107</v>
      </c>
      <c r="K104" s="93" t="s">
        <v>34</v>
      </c>
      <c r="L104" s="93" t="s">
        <v>129</v>
      </c>
      <c r="M104" s="25" t="s">
        <v>40</v>
      </c>
      <c r="N104" s="25"/>
    </row>
    <row r="105" spans="2:14" ht="15" customHeight="1">
      <c r="B105" s="662"/>
      <c r="C105" s="19">
        <f t="shared" si="1"/>
        <v>100</v>
      </c>
      <c r="D105" s="50" t="s">
        <v>132</v>
      </c>
      <c r="E105" s="41"/>
      <c r="F105" s="47"/>
      <c r="G105" s="47" t="s">
        <v>133</v>
      </c>
      <c r="H105" s="47" t="s">
        <v>33</v>
      </c>
      <c r="I105" s="64">
        <v>4</v>
      </c>
      <c r="J105" s="64"/>
      <c r="K105" s="41" t="s">
        <v>96</v>
      </c>
      <c r="L105" s="41" t="s">
        <v>26</v>
      </c>
      <c r="M105" s="17" t="s">
        <v>97</v>
      </c>
      <c r="N105" s="19"/>
    </row>
    <row r="106" spans="2:14" ht="15" customHeight="1">
      <c r="B106" s="662"/>
      <c r="C106" s="19">
        <f t="shared" si="1"/>
        <v>101</v>
      </c>
      <c r="D106" s="92" t="s">
        <v>132</v>
      </c>
      <c r="E106" s="93"/>
      <c r="F106" s="94"/>
      <c r="G106" s="94" t="s">
        <v>133</v>
      </c>
      <c r="H106" s="94" t="s">
        <v>37</v>
      </c>
      <c r="I106" s="95">
        <v>2</v>
      </c>
      <c r="J106" s="95"/>
      <c r="K106" s="93" t="s">
        <v>96</v>
      </c>
      <c r="L106" s="93" t="s">
        <v>26</v>
      </c>
      <c r="M106" s="24" t="s">
        <v>97</v>
      </c>
      <c r="N106" s="25"/>
    </row>
    <row r="107" spans="2:14" ht="15" customHeight="1">
      <c r="B107" s="662"/>
      <c r="C107" s="19">
        <f t="shared" si="1"/>
        <v>102</v>
      </c>
      <c r="D107" s="50" t="s">
        <v>132</v>
      </c>
      <c r="E107" s="41"/>
      <c r="F107" s="47"/>
      <c r="G107" s="47" t="s">
        <v>133</v>
      </c>
      <c r="H107" s="47" t="s">
        <v>39</v>
      </c>
      <c r="I107" s="64">
        <v>1</v>
      </c>
      <c r="J107" s="64"/>
      <c r="K107" s="41" t="s">
        <v>96</v>
      </c>
      <c r="L107" s="41" t="s">
        <v>26</v>
      </c>
      <c r="M107" s="17" t="s">
        <v>97</v>
      </c>
      <c r="N107" s="19"/>
    </row>
    <row r="108" spans="2:14" ht="15" customHeight="1">
      <c r="B108" s="662"/>
      <c r="C108" s="19">
        <f t="shared" si="1"/>
        <v>103</v>
      </c>
      <c r="D108" s="92" t="s">
        <v>132</v>
      </c>
      <c r="E108" s="93"/>
      <c r="F108" s="94"/>
      <c r="G108" s="94" t="s">
        <v>133</v>
      </c>
      <c r="H108" s="94" t="s">
        <v>33</v>
      </c>
      <c r="I108" s="95">
        <v>4</v>
      </c>
      <c r="J108" s="95"/>
      <c r="K108" s="93" t="s">
        <v>96</v>
      </c>
      <c r="L108" s="93" t="s">
        <v>134</v>
      </c>
      <c r="M108" s="24" t="s">
        <v>135</v>
      </c>
      <c r="N108" s="25"/>
    </row>
    <row r="109" spans="2:14" ht="15" customHeight="1">
      <c r="B109" s="662"/>
      <c r="C109" s="19">
        <f t="shared" si="1"/>
        <v>104</v>
      </c>
      <c r="D109" s="50" t="s">
        <v>132</v>
      </c>
      <c r="E109" s="41"/>
      <c r="F109" s="47"/>
      <c r="G109" s="47" t="s">
        <v>133</v>
      </c>
      <c r="H109" s="47" t="s">
        <v>37</v>
      </c>
      <c r="I109" s="64">
        <v>2</v>
      </c>
      <c r="J109" s="64"/>
      <c r="K109" s="41" t="s">
        <v>96</v>
      </c>
      <c r="L109" s="41" t="s">
        <v>26</v>
      </c>
      <c r="M109" s="17" t="s">
        <v>135</v>
      </c>
      <c r="N109" s="19"/>
    </row>
    <row r="110" spans="2:14" ht="15" customHeight="1">
      <c r="B110" s="662"/>
      <c r="C110" s="19">
        <f t="shared" si="1"/>
        <v>105</v>
      </c>
      <c r="D110" s="92" t="s">
        <v>132</v>
      </c>
      <c r="E110" s="93"/>
      <c r="F110" s="94"/>
      <c r="G110" s="94" t="s">
        <v>133</v>
      </c>
      <c r="H110" s="94" t="s">
        <v>39</v>
      </c>
      <c r="I110" s="95">
        <v>1</v>
      </c>
      <c r="J110" s="95"/>
      <c r="K110" s="93" t="s">
        <v>96</v>
      </c>
      <c r="L110" s="93" t="s">
        <v>134</v>
      </c>
      <c r="M110" s="25" t="s">
        <v>135</v>
      </c>
      <c r="N110" s="25"/>
    </row>
    <row r="111" spans="2:14" ht="15" customHeight="1">
      <c r="B111" s="662"/>
      <c r="C111" s="17">
        <f t="shared" si="1"/>
        <v>106</v>
      </c>
      <c r="D111" s="83" t="s">
        <v>132</v>
      </c>
      <c r="E111" s="59"/>
      <c r="F111" s="60"/>
      <c r="G111" s="60" t="s">
        <v>136</v>
      </c>
      <c r="H111" s="60" t="s">
        <v>33</v>
      </c>
      <c r="I111" s="84">
        <v>4</v>
      </c>
      <c r="J111" s="84"/>
      <c r="K111" s="59" t="s">
        <v>96</v>
      </c>
      <c r="L111" s="59" t="s">
        <v>26</v>
      </c>
      <c r="M111" s="17" t="s">
        <v>82</v>
      </c>
      <c r="N111" s="17"/>
    </row>
    <row r="112" spans="2:14" ht="15" customHeight="1">
      <c r="B112" s="662"/>
      <c r="C112" s="25">
        <f t="shared" si="1"/>
        <v>107</v>
      </c>
      <c r="D112" s="92" t="s">
        <v>132</v>
      </c>
      <c r="E112" s="93"/>
      <c r="F112" s="94"/>
      <c r="G112" s="94" t="s">
        <v>133</v>
      </c>
      <c r="H112" s="94" t="s">
        <v>37</v>
      </c>
      <c r="I112" s="95">
        <v>2</v>
      </c>
      <c r="J112" s="95"/>
      <c r="K112" s="93" t="s">
        <v>96</v>
      </c>
      <c r="L112" s="93" t="s">
        <v>26</v>
      </c>
      <c r="M112" s="24" t="s">
        <v>82</v>
      </c>
      <c r="N112" s="25"/>
    </row>
    <row r="113" spans="2:14" ht="15" customHeight="1">
      <c r="B113" s="662"/>
      <c r="C113" s="19">
        <f t="shared" si="1"/>
        <v>108</v>
      </c>
      <c r="D113" s="50" t="s">
        <v>132</v>
      </c>
      <c r="E113" s="41"/>
      <c r="F113" s="47"/>
      <c r="G113" s="47" t="s">
        <v>133</v>
      </c>
      <c r="H113" s="47" t="s">
        <v>39</v>
      </c>
      <c r="I113" s="64">
        <v>1</v>
      </c>
      <c r="J113" s="64"/>
      <c r="K113" s="41" t="s">
        <v>96</v>
      </c>
      <c r="L113" s="41" t="s">
        <v>26</v>
      </c>
      <c r="M113" s="17" t="s">
        <v>82</v>
      </c>
      <c r="N113" s="19"/>
    </row>
    <row r="114" spans="2:14" ht="15" customHeight="1">
      <c r="B114" s="662"/>
      <c r="C114" s="25">
        <f t="shared" si="1"/>
        <v>109</v>
      </c>
      <c r="D114" s="50" t="s">
        <v>137</v>
      </c>
      <c r="E114" s="41" t="s">
        <v>13</v>
      </c>
      <c r="F114" s="47"/>
      <c r="G114" s="47" t="s">
        <v>138</v>
      </c>
      <c r="H114" s="47" t="s">
        <v>65</v>
      </c>
      <c r="I114" s="64">
        <v>1</v>
      </c>
      <c r="J114" s="64"/>
      <c r="K114" s="41" t="s">
        <v>64</v>
      </c>
      <c r="L114" s="41" t="s">
        <v>139</v>
      </c>
      <c r="M114" s="17" t="s">
        <v>40</v>
      </c>
      <c r="N114" s="19"/>
    </row>
    <row r="115" spans="2:14" ht="15" customHeight="1">
      <c r="B115" s="662"/>
      <c r="C115" s="35">
        <f t="shared" si="1"/>
        <v>110</v>
      </c>
      <c r="D115" s="50" t="s">
        <v>137</v>
      </c>
      <c r="E115" s="41" t="s">
        <v>13</v>
      </c>
      <c r="F115" s="47"/>
      <c r="G115" s="47" t="s">
        <v>140</v>
      </c>
      <c r="H115" s="47" t="s">
        <v>50</v>
      </c>
      <c r="I115" s="64">
        <v>1</v>
      </c>
      <c r="J115" s="64"/>
      <c r="K115" s="41" t="s">
        <v>64</v>
      </c>
      <c r="L115" s="41" t="s">
        <v>139</v>
      </c>
      <c r="M115" s="19" t="s">
        <v>40</v>
      </c>
      <c r="N115" s="19"/>
    </row>
    <row r="116" spans="2:14" ht="15" customHeight="1">
      <c r="B116" s="662"/>
      <c r="C116" s="25">
        <f t="shared" si="1"/>
        <v>111</v>
      </c>
      <c r="D116" s="50" t="s">
        <v>137</v>
      </c>
      <c r="E116" s="41" t="s">
        <v>13</v>
      </c>
      <c r="F116" s="47"/>
      <c r="G116" s="47"/>
      <c r="H116" s="47" t="s">
        <v>50</v>
      </c>
      <c r="I116" s="64">
        <v>1</v>
      </c>
      <c r="J116" s="64"/>
      <c r="K116" s="41"/>
      <c r="L116" s="41"/>
      <c r="M116" s="19" t="s">
        <v>40</v>
      </c>
      <c r="N116" s="19"/>
    </row>
    <row r="117" spans="2:14" ht="15" customHeight="1">
      <c r="B117" s="662"/>
      <c r="C117" s="19">
        <f t="shared" si="1"/>
        <v>112</v>
      </c>
      <c r="D117" s="50" t="s">
        <v>137</v>
      </c>
      <c r="E117" s="41" t="s">
        <v>13</v>
      </c>
      <c r="F117" s="47"/>
      <c r="G117" s="47"/>
      <c r="H117" s="47" t="s">
        <v>52</v>
      </c>
      <c r="I117" s="64">
        <v>1</v>
      </c>
      <c r="J117" s="64"/>
      <c r="K117" s="41"/>
      <c r="L117" s="41"/>
      <c r="M117" s="19" t="s">
        <v>38</v>
      </c>
      <c r="N117" s="19"/>
    </row>
    <row r="118" spans="2:14" s="514" customFormat="1" ht="15" customHeight="1">
      <c r="B118" s="662"/>
      <c r="C118" s="25">
        <f t="shared" si="1"/>
        <v>113</v>
      </c>
      <c r="D118" s="92" t="s">
        <v>137</v>
      </c>
      <c r="E118" s="93" t="s">
        <v>13</v>
      </c>
      <c r="F118" s="94"/>
      <c r="G118" s="94" t="s">
        <v>140</v>
      </c>
      <c r="H118" s="94" t="s">
        <v>65</v>
      </c>
      <c r="I118" s="95">
        <v>2</v>
      </c>
      <c r="J118" s="95"/>
      <c r="K118" s="93"/>
      <c r="L118" s="93"/>
      <c r="M118" s="24" t="s">
        <v>82</v>
      </c>
      <c r="N118" s="19"/>
    </row>
    <row r="119" spans="2:14" ht="15" customHeight="1">
      <c r="B119" s="662"/>
      <c r="C119" s="19">
        <f t="shared" si="1"/>
        <v>114</v>
      </c>
      <c r="D119" s="50" t="s">
        <v>141</v>
      </c>
      <c r="E119" s="41"/>
      <c r="F119" s="47" t="s">
        <v>20</v>
      </c>
      <c r="G119" s="47" t="s">
        <v>142</v>
      </c>
      <c r="H119" s="47" t="s">
        <v>105</v>
      </c>
      <c r="I119" s="64">
        <v>1</v>
      </c>
      <c r="J119" s="64"/>
      <c r="K119" s="41"/>
      <c r="L119" s="41"/>
      <c r="M119" s="17" t="s">
        <v>40</v>
      </c>
      <c r="N119" s="19"/>
    </row>
    <row r="120" spans="2:14" ht="15" customHeight="1">
      <c r="B120" s="663"/>
      <c r="C120" s="85">
        <f t="shared" si="1"/>
        <v>115</v>
      </c>
      <c r="D120" s="49" t="s">
        <v>141</v>
      </c>
      <c r="E120" s="42"/>
      <c r="F120" s="56"/>
      <c r="G120" s="56" t="s">
        <v>143</v>
      </c>
      <c r="H120" s="56"/>
      <c r="I120" s="66">
        <v>10</v>
      </c>
      <c r="J120" s="66"/>
      <c r="K120" s="42"/>
      <c r="L120" s="42"/>
      <c r="M120" s="29" t="s">
        <v>40</v>
      </c>
      <c r="N120" s="403"/>
    </row>
    <row r="121" spans="2:14" ht="15" customHeight="1">
      <c r="B121" s="661" t="s">
        <v>144</v>
      </c>
      <c r="C121" s="23">
        <f t="shared" si="1"/>
        <v>116</v>
      </c>
      <c r="D121" s="48" t="s">
        <v>145</v>
      </c>
      <c r="E121" s="58"/>
      <c r="F121" s="54"/>
      <c r="G121" s="54" t="s">
        <v>146</v>
      </c>
      <c r="H121" s="54"/>
      <c r="I121" s="104">
        <v>1</v>
      </c>
      <c r="J121" s="104"/>
      <c r="K121" s="58" t="s">
        <v>59</v>
      </c>
      <c r="L121" s="58" t="s">
        <v>147</v>
      </c>
      <c r="M121" s="28" t="s">
        <v>40</v>
      </c>
      <c r="N121" s="404"/>
    </row>
    <row r="122" spans="2:14" ht="15" customHeight="1">
      <c r="B122" s="662"/>
      <c r="C122" s="24">
        <f t="shared" si="1"/>
        <v>117</v>
      </c>
      <c r="D122" s="50" t="s">
        <v>148</v>
      </c>
      <c r="E122" s="41"/>
      <c r="F122" s="47"/>
      <c r="G122" s="47" t="s">
        <v>617</v>
      </c>
      <c r="H122" s="47"/>
      <c r="I122" s="64">
        <v>3000</v>
      </c>
      <c r="J122" s="64"/>
      <c r="K122" s="41"/>
      <c r="L122" s="41"/>
      <c r="M122" s="20" t="s">
        <v>149</v>
      </c>
      <c r="N122" s="405"/>
    </row>
    <row r="123" spans="2:14" ht="15" customHeight="1">
      <c r="B123" s="662"/>
      <c r="C123" s="19">
        <f t="shared" si="1"/>
        <v>118</v>
      </c>
      <c r="D123" s="52" t="s">
        <v>25</v>
      </c>
      <c r="E123" s="47"/>
      <c r="F123" s="47"/>
      <c r="G123" s="47" t="s">
        <v>180</v>
      </c>
      <c r="H123" s="64"/>
      <c r="I123" s="64">
        <v>3072</v>
      </c>
      <c r="J123" s="41"/>
      <c r="K123" s="41" t="s">
        <v>474</v>
      </c>
      <c r="L123" s="65"/>
      <c r="M123" s="19" t="s">
        <v>149</v>
      </c>
      <c r="N123" s="144"/>
    </row>
    <row r="124" spans="2:14" ht="15" customHeight="1">
      <c r="B124" s="662"/>
      <c r="C124" s="85">
        <f t="shared" si="1"/>
        <v>119</v>
      </c>
      <c r="D124" s="48" t="s">
        <v>25</v>
      </c>
      <c r="E124" s="58"/>
      <c r="F124" s="54"/>
      <c r="G124" s="54" t="s">
        <v>650</v>
      </c>
      <c r="H124" s="54"/>
      <c r="I124" s="104">
        <v>1908</v>
      </c>
      <c r="J124" s="104"/>
      <c r="K124" s="58" t="s">
        <v>618</v>
      </c>
      <c r="L124" s="58"/>
      <c r="M124" s="28" t="s">
        <v>149</v>
      </c>
      <c r="N124" s="406"/>
    </row>
    <row r="125" spans="2:14" ht="15" customHeight="1">
      <c r="B125" s="623" t="s">
        <v>151</v>
      </c>
      <c r="C125" s="106">
        <f t="shared" si="1"/>
        <v>120</v>
      </c>
      <c r="D125" s="51" t="s">
        <v>152</v>
      </c>
      <c r="E125" s="61"/>
      <c r="F125" s="57"/>
      <c r="G125" s="57" t="s">
        <v>153</v>
      </c>
      <c r="H125" s="57"/>
      <c r="I125" s="91">
        <v>3</v>
      </c>
      <c r="J125" s="91"/>
      <c r="K125" s="61"/>
      <c r="L125" s="61"/>
      <c r="M125" s="23" t="s">
        <v>149</v>
      </c>
      <c r="N125" s="407"/>
    </row>
    <row r="126" spans="2:14" ht="15" customHeight="1">
      <c r="B126" s="625"/>
      <c r="C126" s="85">
        <f t="shared" si="1"/>
        <v>121</v>
      </c>
      <c r="D126" s="49" t="s">
        <v>152</v>
      </c>
      <c r="E126" s="42"/>
      <c r="F126" s="56"/>
      <c r="G126" s="56" t="s">
        <v>154</v>
      </c>
      <c r="H126" s="56"/>
      <c r="I126" s="66">
        <v>1</v>
      </c>
      <c r="J126" s="66"/>
      <c r="K126" s="42"/>
      <c r="L126" s="42"/>
      <c r="M126" s="27" t="s">
        <v>155</v>
      </c>
      <c r="N126" s="29"/>
    </row>
    <row r="127" spans="2:14" ht="15" customHeight="1">
      <c r="B127" s="623" t="s">
        <v>156</v>
      </c>
      <c r="C127" s="107">
        <f t="shared" si="1"/>
        <v>122</v>
      </c>
      <c r="D127" s="51" t="s">
        <v>157</v>
      </c>
      <c r="E127" s="61"/>
      <c r="F127" s="57"/>
      <c r="G127" s="57" t="s">
        <v>619</v>
      </c>
      <c r="H127" s="57"/>
      <c r="I127" s="91">
        <v>1</v>
      </c>
      <c r="J127" s="91"/>
      <c r="K127" s="61"/>
      <c r="L127" s="61"/>
      <c r="M127" s="23" t="s">
        <v>149</v>
      </c>
      <c r="N127" s="23"/>
    </row>
    <row r="128" spans="2:14" ht="15" customHeight="1">
      <c r="B128" s="624"/>
      <c r="C128" s="105">
        <f t="shared" si="1"/>
        <v>123</v>
      </c>
      <c r="D128" s="50" t="s">
        <v>423</v>
      </c>
      <c r="E128" s="59"/>
      <c r="F128" s="60"/>
      <c r="G128" s="60" t="s">
        <v>620</v>
      </c>
      <c r="H128" s="60"/>
      <c r="I128" s="84">
        <v>1</v>
      </c>
      <c r="J128" s="84"/>
      <c r="K128" s="59"/>
      <c r="L128" s="59"/>
      <c r="M128" s="17" t="s">
        <v>149</v>
      </c>
      <c r="N128" s="17"/>
    </row>
    <row r="129" spans="2:14" ht="15" customHeight="1">
      <c r="B129" s="624"/>
      <c r="C129" s="105">
        <f t="shared" si="1"/>
        <v>124</v>
      </c>
      <c r="D129" s="50" t="s">
        <v>621</v>
      </c>
      <c r="E129" s="59"/>
      <c r="F129" s="60"/>
      <c r="G129" s="47" t="s">
        <v>158</v>
      </c>
      <c r="H129" s="60"/>
      <c r="I129" s="64">
        <v>1</v>
      </c>
      <c r="J129" s="84"/>
      <c r="K129" s="59"/>
      <c r="L129" s="59"/>
      <c r="M129" s="17"/>
      <c r="N129" s="17"/>
    </row>
    <row r="130" spans="2:14" ht="15" customHeight="1">
      <c r="B130" s="624"/>
      <c r="C130" s="105">
        <f t="shared" si="1"/>
        <v>125</v>
      </c>
      <c r="D130" s="50" t="s">
        <v>621</v>
      </c>
      <c r="E130" s="41"/>
      <c r="F130" s="47"/>
      <c r="G130" s="47" t="s">
        <v>159</v>
      </c>
      <c r="H130" s="47"/>
      <c r="I130" s="64">
        <v>1</v>
      </c>
      <c r="J130" s="64"/>
      <c r="K130" s="41"/>
      <c r="L130" s="41"/>
      <c r="M130" s="17" t="s">
        <v>155</v>
      </c>
      <c r="N130" s="19"/>
    </row>
    <row r="131" spans="2:14" ht="15" customHeight="1">
      <c r="B131" s="624"/>
      <c r="C131" s="105">
        <f t="shared" si="1"/>
        <v>126</v>
      </c>
      <c r="D131" s="50" t="s">
        <v>18</v>
      </c>
      <c r="E131" s="41"/>
      <c r="F131" s="47"/>
      <c r="G131" s="47" t="s">
        <v>160</v>
      </c>
      <c r="H131" s="47"/>
      <c r="I131" s="64">
        <v>2</v>
      </c>
      <c r="J131" s="64"/>
      <c r="K131" s="41"/>
      <c r="L131" s="41"/>
      <c r="M131" s="19" t="s">
        <v>149</v>
      </c>
      <c r="N131" s="19"/>
    </row>
    <row r="132" spans="2:14" ht="15" customHeight="1">
      <c r="B132" s="624"/>
      <c r="C132" s="105">
        <f t="shared" si="1"/>
        <v>127</v>
      </c>
      <c r="D132" s="50" t="s">
        <v>519</v>
      </c>
      <c r="E132" s="41"/>
      <c r="F132" s="47"/>
      <c r="G132" s="47" t="s">
        <v>161</v>
      </c>
      <c r="H132" s="47"/>
      <c r="I132" s="64">
        <v>1</v>
      </c>
      <c r="J132" s="64"/>
      <c r="K132" s="41"/>
      <c r="L132" s="41"/>
      <c r="M132" s="17" t="s">
        <v>149</v>
      </c>
      <c r="N132" s="19"/>
    </row>
    <row r="133" spans="2:14" ht="15" customHeight="1">
      <c r="B133" s="624"/>
      <c r="C133" s="105">
        <f t="shared" si="1"/>
        <v>128</v>
      </c>
      <c r="D133" s="50" t="s">
        <v>519</v>
      </c>
      <c r="E133" s="41"/>
      <c r="F133" s="47"/>
      <c r="G133" s="47" t="s">
        <v>161</v>
      </c>
      <c r="H133" s="47"/>
      <c r="I133" s="64">
        <v>1</v>
      </c>
      <c r="J133" s="64"/>
      <c r="K133" s="41"/>
      <c r="L133" s="41"/>
      <c r="M133" s="19" t="s">
        <v>149</v>
      </c>
      <c r="N133" s="19"/>
    </row>
    <row r="134" spans="2:14" ht="15" customHeight="1">
      <c r="B134" s="625"/>
      <c r="C134" s="85">
        <f t="shared" si="1"/>
        <v>129</v>
      </c>
      <c r="D134" s="29" t="s">
        <v>519</v>
      </c>
      <c r="E134" s="42"/>
      <c r="F134" s="29"/>
      <c r="G134" s="29" t="s">
        <v>162</v>
      </c>
      <c r="H134" s="29"/>
      <c r="I134" s="108">
        <v>1</v>
      </c>
      <c r="J134" s="108"/>
      <c r="K134" s="42"/>
      <c r="L134" s="42"/>
      <c r="M134" s="29" t="s">
        <v>155</v>
      </c>
      <c r="N134" s="29"/>
    </row>
    <row r="135" spans="2:14" ht="15" customHeight="1">
      <c r="B135" s="623" t="s">
        <v>163</v>
      </c>
      <c r="C135" s="107">
        <f t="shared" si="1"/>
        <v>130</v>
      </c>
      <c r="D135" s="23" t="s">
        <v>164</v>
      </c>
      <c r="E135" s="61"/>
      <c r="F135" s="57"/>
      <c r="G135" s="57" t="s">
        <v>165</v>
      </c>
      <c r="H135" s="109"/>
      <c r="I135" s="91">
        <v>10</v>
      </c>
      <c r="J135" s="61"/>
      <c r="K135" s="61"/>
      <c r="L135" s="110"/>
      <c r="M135" s="23" t="s">
        <v>149</v>
      </c>
      <c r="N135" s="30"/>
    </row>
    <row r="136" spans="2:14" s="514" customFormat="1" ht="15" customHeight="1">
      <c r="B136" s="624"/>
      <c r="C136" s="105">
        <f t="shared" ref="C136:C145" si="2">C135+1</f>
        <v>131</v>
      </c>
      <c r="D136" s="35" t="s">
        <v>452</v>
      </c>
      <c r="E136" s="93"/>
      <c r="F136" s="111"/>
      <c r="G136" s="94" t="s">
        <v>166</v>
      </c>
      <c r="H136" s="112"/>
      <c r="I136" s="95">
        <v>7</v>
      </c>
      <c r="J136" s="93"/>
      <c r="K136" s="93"/>
      <c r="L136" s="113"/>
      <c r="M136" s="25"/>
      <c r="N136" s="25"/>
    </row>
    <row r="137" spans="2:14" ht="15" customHeight="1">
      <c r="B137" s="624"/>
      <c r="C137" s="105">
        <f t="shared" si="2"/>
        <v>132</v>
      </c>
      <c r="D137" s="19" t="s">
        <v>167</v>
      </c>
      <c r="E137" s="41"/>
      <c r="F137" s="47"/>
      <c r="G137" s="47"/>
      <c r="H137" s="114"/>
      <c r="I137" s="115">
        <v>1</v>
      </c>
      <c r="J137" s="41"/>
      <c r="K137" s="59"/>
      <c r="L137" s="116"/>
      <c r="M137" s="32"/>
      <c r="N137" s="32"/>
    </row>
    <row r="138" spans="2:14" s="514" customFormat="1" ht="15" customHeight="1">
      <c r="B138" s="624"/>
      <c r="C138" s="105">
        <f t="shared" si="2"/>
        <v>133</v>
      </c>
      <c r="D138" s="25" t="s">
        <v>168</v>
      </c>
      <c r="E138" s="93"/>
      <c r="F138" s="111"/>
      <c r="G138" s="94" t="s">
        <v>169</v>
      </c>
      <c r="H138" s="112"/>
      <c r="I138" s="95">
        <v>1</v>
      </c>
      <c r="J138" s="93"/>
      <c r="K138" s="93"/>
      <c r="L138" s="113"/>
      <c r="M138" s="31"/>
      <c r="N138" s="31"/>
    </row>
    <row r="139" spans="2:14" ht="15" customHeight="1">
      <c r="B139" s="624"/>
      <c r="C139" s="105">
        <f t="shared" si="2"/>
        <v>134</v>
      </c>
      <c r="D139" s="19" t="s">
        <v>170</v>
      </c>
      <c r="E139" s="41"/>
      <c r="F139" s="47"/>
      <c r="G139" s="47"/>
      <c r="H139" s="47"/>
      <c r="I139" s="64">
        <v>2</v>
      </c>
      <c r="J139" s="41"/>
      <c r="K139" s="41"/>
      <c r="L139" s="19"/>
      <c r="M139" s="32"/>
      <c r="N139" s="32"/>
    </row>
    <row r="140" spans="2:14" s="514" customFormat="1" ht="15" customHeight="1">
      <c r="B140" s="624"/>
      <c r="C140" s="105">
        <f t="shared" si="2"/>
        <v>135</v>
      </c>
      <c r="D140" s="105" t="s">
        <v>171</v>
      </c>
      <c r="E140" s="117"/>
      <c r="F140" s="118"/>
      <c r="G140" s="119" t="s">
        <v>172</v>
      </c>
      <c r="H140" s="120"/>
      <c r="I140" s="121"/>
      <c r="J140" s="117"/>
      <c r="K140" s="117"/>
      <c r="L140" s="122"/>
      <c r="M140" s="33"/>
      <c r="N140" s="33"/>
    </row>
    <row r="141" spans="2:14" s="514" customFormat="1" ht="15" customHeight="1">
      <c r="B141" s="624"/>
      <c r="C141" s="24"/>
      <c r="D141" s="24"/>
      <c r="E141" s="101"/>
      <c r="F141" s="123"/>
      <c r="G141" s="102" t="s">
        <v>173</v>
      </c>
      <c r="H141" s="124"/>
      <c r="I141" s="125" t="s">
        <v>174</v>
      </c>
      <c r="J141" s="101"/>
      <c r="K141" s="101"/>
      <c r="L141" s="126"/>
      <c r="M141" s="34"/>
      <c r="N141" s="34"/>
    </row>
    <row r="142" spans="2:14" ht="15" customHeight="1">
      <c r="B142" s="624"/>
      <c r="C142" s="35">
        <f>C140+1</f>
        <v>136</v>
      </c>
      <c r="D142" s="35" t="s">
        <v>171</v>
      </c>
      <c r="E142" s="53"/>
      <c r="F142" s="55"/>
      <c r="G142" s="55" t="s">
        <v>175</v>
      </c>
      <c r="H142" s="127"/>
      <c r="I142" s="128">
        <v>4</v>
      </c>
      <c r="J142" s="53"/>
      <c r="K142" s="53"/>
      <c r="L142" s="129"/>
      <c r="M142" s="35"/>
      <c r="N142" s="35"/>
    </row>
    <row r="143" spans="2:14" s="514" customFormat="1" ht="15" customHeight="1">
      <c r="B143" s="625"/>
      <c r="C143" s="85">
        <f t="shared" si="2"/>
        <v>137</v>
      </c>
      <c r="D143" s="85" t="s">
        <v>171</v>
      </c>
      <c r="E143" s="87"/>
      <c r="F143" s="88"/>
      <c r="G143" s="89" t="s">
        <v>176</v>
      </c>
      <c r="H143" s="130"/>
      <c r="I143" s="90">
        <v>13</v>
      </c>
      <c r="J143" s="87"/>
      <c r="K143" s="87"/>
      <c r="L143" s="131"/>
      <c r="M143" s="36"/>
      <c r="N143" s="36"/>
    </row>
    <row r="144" spans="2:14" s="514" customFormat="1" ht="15" customHeight="1">
      <c r="B144" s="659" t="s">
        <v>24</v>
      </c>
      <c r="C144" s="132">
        <f t="shared" si="2"/>
        <v>138</v>
      </c>
      <c r="D144" s="132" t="s">
        <v>177</v>
      </c>
      <c r="E144" s="133"/>
      <c r="F144" s="134"/>
      <c r="G144" s="135" t="s">
        <v>178</v>
      </c>
      <c r="H144" s="136"/>
      <c r="I144" s="137">
        <v>2</v>
      </c>
      <c r="J144" s="138"/>
      <c r="K144" s="138"/>
      <c r="L144" s="139"/>
      <c r="M144" s="37"/>
      <c r="N144" s="37"/>
    </row>
    <row r="145" spans="2:14" ht="15" customHeight="1">
      <c r="B145" s="660"/>
      <c r="C145" s="29">
        <f t="shared" si="2"/>
        <v>139</v>
      </c>
      <c r="D145" s="29" t="s">
        <v>150</v>
      </c>
      <c r="E145" s="140"/>
      <c r="F145" s="141"/>
      <c r="G145" s="56" t="s">
        <v>179</v>
      </c>
      <c r="H145" s="141"/>
      <c r="I145" s="66">
        <v>2</v>
      </c>
      <c r="J145" s="42"/>
      <c r="K145" s="42"/>
      <c r="L145" s="142"/>
      <c r="M145" s="29"/>
      <c r="N145" s="29"/>
    </row>
  </sheetData>
  <autoFilter ref="B4:N145"/>
  <mergeCells count="19">
    <mergeCell ref="N4:N5"/>
    <mergeCell ref="B2:H2"/>
    <mergeCell ref="B4:B5"/>
    <mergeCell ref="C4:C5"/>
    <mergeCell ref="D4:D5"/>
    <mergeCell ref="E4:E5"/>
    <mergeCell ref="F4:H4"/>
    <mergeCell ref="I4:I5"/>
    <mergeCell ref="J4:J5"/>
    <mergeCell ref="K4:K5"/>
    <mergeCell ref="L4:L5"/>
    <mergeCell ref="M4:M5"/>
    <mergeCell ref="B144:B145"/>
    <mergeCell ref="B6:B43"/>
    <mergeCell ref="B44:B120"/>
    <mergeCell ref="B121:B124"/>
    <mergeCell ref="B125:B126"/>
    <mergeCell ref="B127:B134"/>
    <mergeCell ref="B135:B143"/>
  </mergeCells>
  <phoneticPr fontId="3"/>
  <conditionalFormatting sqref="C6:N145">
    <cfRule type="expression" dxfId="0" priority="1">
      <formula>OR(MOD(ROW(),2)=0)</formula>
    </cfRule>
  </conditionalFormatting>
  <printOptions horizontalCentered="1" verticalCentered="1"/>
  <pageMargins left="0.78740157480314965" right="0.39370078740157483" top="0.78740157480314965" bottom="0.39370078740157483" header="0.31496062992125984" footer="0.19685039370078741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全体</vt:lpstr>
      <vt:lpstr>県南</vt:lpstr>
      <vt:lpstr>鹿行</vt:lpstr>
      <vt:lpstr>県西</vt:lpstr>
      <vt:lpstr>県中</vt:lpstr>
      <vt:lpstr>県西!Print_Area</vt:lpstr>
      <vt:lpstr>県中!Print_Area</vt:lpstr>
      <vt:lpstr>県南!Print_Area</vt:lpstr>
      <vt:lpstr>鹿行!Print_Area</vt:lpstr>
      <vt:lpstr>県西!Print_Titles</vt:lpstr>
      <vt:lpstr>県中!Print_Titles</vt:lpstr>
      <vt:lpstr>県南!Print_Titles</vt:lpstr>
      <vt:lpstr>鹿行!Print_Titles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2023-03-30T05:27:34Z</dcterms:modified>
</cp:coreProperties>
</file>